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<sst xmlns="http://schemas.openxmlformats.org/spreadsheetml/2006/main" count="315" uniqueCount="170">
  <si>
    <t>怀远经济开发区投资集团有限公司招聘工作成绩汇总表</t>
  </si>
  <si>
    <t>序号</t>
  </si>
  <si>
    <t>部门</t>
  </si>
  <si>
    <t>岗位</t>
  </si>
  <si>
    <t xml:space="preserve">   姓名</t>
  </si>
  <si>
    <t>联系电话</t>
  </si>
  <si>
    <t>准考证号</t>
  </si>
  <si>
    <t>性别</t>
  </si>
  <si>
    <t>笔试成绩</t>
  </si>
  <si>
    <t>笔试占比40%</t>
  </si>
  <si>
    <t>面试成绩</t>
  </si>
  <si>
    <r>
      <rPr>
        <sz val="11"/>
        <color theme="1"/>
        <rFont val="宋体"/>
        <charset val="134"/>
        <scheme val="minor"/>
      </rPr>
      <t>面试成绩占比6</t>
    </r>
    <r>
      <rPr>
        <sz val="11"/>
        <color theme="1"/>
        <rFont val="宋体"/>
        <charset val="134"/>
        <scheme val="minor"/>
      </rPr>
      <t>0%</t>
    </r>
  </si>
  <si>
    <t>综合成绩</t>
  </si>
  <si>
    <t>是否进入
体检考察</t>
  </si>
  <si>
    <t>财务部</t>
  </si>
  <si>
    <t>财务副经理</t>
  </si>
  <si>
    <t>赵健</t>
  </si>
  <si>
    <t>2021HYJK154</t>
  </si>
  <si>
    <t>男</t>
  </si>
  <si>
    <t>是</t>
  </si>
  <si>
    <t>耿路明</t>
  </si>
  <si>
    <t>2021HYJK085</t>
  </si>
  <si>
    <t>女</t>
  </si>
  <si>
    <t>吕杨</t>
  </si>
  <si>
    <t>2021HYJK042</t>
  </si>
  <si>
    <t>会计</t>
  </si>
  <si>
    <t>王绪</t>
  </si>
  <si>
    <t>2021HYJK119</t>
  </si>
  <si>
    <t>李纯义</t>
  </si>
  <si>
    <t>2021HYJK078</t>
  </si>
  <si>
    <t>肖婷</t>
  </si>
  <si>
    <t>2021HYJK023</t>
  </si>
  <si>
    <t>孙曼莉</t>
  </si>
  <si>
    <t>2021HYJK247</t>
  </si>
  <si>
    <t>方欢欢</t>
  </si>
  <si>
    <t>2021HYJK005</t>
  </si>
  <si>
    <t>王潮泉</t>
  </si>
  <si>
    <t>2021HYJK007</t>
  </si>
  <si>
    <t>张唯</t>
  </si>
  <si>
    <t>2021HYJK052</t>
  </si>
  <si>
    <t>支立芳</t>
  </si>
  <si>
    <t>2021HYJK210</t>
  </si>
  <si>
    <t>王卫卫</t>
  </si>
  <si>
    <t>2021HYJK031</t>
  </si>
  <si>
    <t>缺考</t>
  </si>
  <si>
    <t>融资专员</t>
  </si>
  <si>
    <t>张丽军</t>
  </si>
  <si>
    <t>2021HYJK223</t>
  </si>
  <si>
    <t>张浩杰</t>
  </si>
  <si>
    <t>2021HYJK141</t>
  </si>
  <si>
    <t>薛瑾</t>
  </si>
  <si>
    <t>2021HYJK233</t>
  </si>
  <si>
    <t>资产管理专员</t>
  </si>
  <si>
    <t>孙瑜</t>
  </si>
  <si>
    <t>2021HYJK267</t>
  </si>
  <si>
    <t>朱敏</t>
  </si>
  <si>
    <t>2021HYJK169</t>
  </si>
  <si>
    <t>赵海旭</t>
  </si>
  <si>
    <t>2021HYJK145</t>
  </si>
  <si>
    <t>吴霈娇</t>
  </si>
  <si>
    <t>2021HYJK224</t>
  </si>
  <si>
    <t>高伟</t>
  </si>
  <si>
    <t>2021HYJK225</t>
  </si>
  <si>
    <t>综合办公室</t>
  </si>
  <si>
    <t>综合办副主任</t>
  </si>
  <si>
    <t>陈子男</t>
  </si>
  <si>
    <t>2021HYJK182</t>
  </si>
  <si>
    <t>李伟</t>
  </si>
  <si>
    <t>2021HYJK006</t>
  </si>
  <si>
    <t>霍瑞</t>
  </si>
  <si>
    <t>2021HYJK130</t>
  </si>
  <si>
    <t>办公室文秘</t>
  </si>
  <si>
    <t>金鑫</t>
  </si>
  <si>
    <t>2021HYJK211</t>
  </si>
  <si>
    <t>何帅帅</t>
  </si>
  <si>
    <t>2021HYJK231</t>
  </si>
  <si>
    <t>张永锦</t>
  </si>
  <si>
    <t>2021HYJK100</t>
  </si>
  <si>
    <t>邱艺楠</t>
  </si>
  <si>
    <t>2021HYJK243</t>
  </si>
  <si>
    <t>党建专员</t>
  </si>
  <si>
    <t>周刚剑</t>
  </si>
  <si>
    <t>2021HYJK131</t>
  </si>
  <si>
    <t>汪岫</t>
  </si>
  <si>
    <t>2021HYJK102</t>
  </si>
  <si>
    <t>孙峰</t>
  </si>
  <si>
    <t>2021HYJK171</t>
  </si>
  <si>
    <t>投资部</t>
  </si>
  <si>
    <t>投资部副经理</t>
  </si>
  <si>
    <t>王煜雯</t>
  </si>
  <si>
    <t>2021HYJK153</t>
  </si>
  <si>
    <t>王琪</t>
  </si>
  <si>
    <t>2021HYJK196</t>
  </si>
  <si>
    <t>荣幸</t>
  </si>
  <si>
    <t>2021HYJK218</t>
  </si>
  <si>
    <t>工程项目部</t>
  </si>
  <si>
    <t>工程项目部副经理</t>
  </si>
  <si>
    <t>崔北康</t>
  </si>
  <si>
    <t>2021HYJK157</t>
  </si>
  <si>
    <t>陈永泽</t>
  </si>
  <si>
    <t>2021HYJK108</t>
  </si>
  <si>
    <t>梅永柱</t>
  </si>
  <si>
    <t>2021HYJK137</t>
  </si>
  <si>
    <t>单乾</t>
  </si>
  <si>
    <t>2021HYJK127</t>
  </si>
  <si>
    <t>林辰</t>
  </si>
  <si>
    <t>2021HYJK029</t>
  </si>
  <si>
    <t>陈鹏</t>
  </si>
  <si>
    <t>2021HYJK186</t>
  </si>
  <si>
    <t>朱宾</t>
  </si>
  <si>
    <t>2021HYJK207</t>
  </si>
  <si>
    <t>朋慧龙</t>
  </si>
  <si>
    <t>2021HYJK073</t>
  </si>
  <si>
    <t>马建国</t>
  </si>
  <si>
    <t>2021HYJK074</t>
  </si>
  <si>
    <t>杭陈</t>
  </si>
  <si>
    <t>2021HYJK181</t>
  </si>
  <si>
    <t>朱立循</t>
  </si>
  <si>
    <t>2021HYJK245</t>
  </si>
  <si>
    <t>工程项目专员</t>
  </si>
  <si>
    <t>曹耀天</t>
  </si>
  <si>
    <t>2021HYJK072</t>
  </si>
  <si>
    <t>杨靖宇</t>
  </si>
  <si>
    <t>2021HYJK241</t>
  </si>
  <si>
    <t>刘志昂</t>
  </si>
  <si>
    <t>2021HYJK112</t>
  </si>
  <si>
    <t>吴传波</t>
  </si>
  <si>
    <t>2021HYJK081</t>
  </si>
  <si>
    <t>乔乔</t>
  </si>
  <si>
    <t>2021HYJK228</t>
  </si>
  <si>
    <t>吴垚瑞</t>
  </si>
  <si>
    <t>2021HYJK105</t>
  </si>
  <si>
    <t>荣程宇</t>
  </si>
  <si>
    <t>2021HYJK106</t>
  </si>
  <si>
    <t>张念平</t>
  </si>
  <si>
    <t>2021HYJK096</t>
  </si>
  <si>
    <t>张国亮</t>
  </si>
  <si>
    <t>2021HYJK237</t>
  </si>
  <si>
    <t>法务部</t>
  </si>
  <si>
    <t>法务部副经理</t>
  </si>
  <si>
    <t>王安南</t>
  </si>
  <si>
    <t>2021HYJK101</t>
  </si>
  <si>
    <t>熊悦敏</t>
  </si>
  <si>
    <t>2021HYJK026</t>
  </si>
  <si>
    <t>徐基亮</t>
  </si>
  <si>
    <t>2021HYJK250</t>
  </si>
  <si>
    <t>法务专员</t>
  </si>
  <si>
    <t>马小莹</t>
  </si>
  <si>
    <t>2021HYJK103</t>
  </si>
  <si>
    <t>程斐</t>
  </si>
  <si>
    <t>2021HYJK019</t>
  </si>
  <si>
    <t>徐唱</t>
  </si>
  <si>
    <t>2021HYJK254</t>
  </si>
  <si>
    <t>风控专员</t>
  </si>
  <si>
    <t>田昊伟</t>
  </si>
  <si>
    <t>2021HYJK204</t>
  </si>
  <si>
    <t>陈传传</t>
  </si>
  <si>
    <t>2021HYJK222</t>
  </si>
  <si>
    <t>卢泽浩</t>
  </si>
  <si>
    <t>2021HYJK214</t>
  </si>
  <si>
    <t>杨杰</t>
  </si>
  <si>
    <t>2021HYJK219</t>
  </si>
  <si>
    <t>物业公司</t>
  </si>
  <si>
    <t>物业经理</t>
  </si>
  <si>
    <t>杨海兵</t>
  </si>
  <si>
    <t>2021HYJK232</t>
  </si>
  <si>
    <t>王宇</t>
  </si>
  <si>
    <t>2021HYJK122</t>
  </si>
  <si>
    <t>邹伟</t>
  </si>
  <si>
    <t>2021HYJK091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</si>
</sst>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6" fillId="17" borderId="3" applyNumberFormat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/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51" applyFont="1" applyFill="1" applyAlignment="1">
      <alignment horizontal="center" vertical="center"/>
    </xf>
    <xf numFmtId="0" fontId="0" fillId="0" borderId="1" xfId="51" applyFont="1" applyFill="1" applyBorder="1" applyAlignment="1">
      <alignment horizontal="center" vertical="center"/>
    </xf>
    <xf numFmtId="0" fontId="0" fillId="0" borderId="1" xfId="51" applyFont="1" applyFill="1" applyBorder="1" applyAlignment="1">
      <alignment horizontal="left" vertical="center"/>
    </xf>
    <xf numFmtId="176" fontId="0" fillId="0" borderId="1" xfId="5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50" applyFill="1" applyBorder="1" applyAlignment="1">
      <alignment horizontal="center" vertical="center"/>
    </xf>
    <xf numFmtId="0" fontId="0" fillId="0" borderId="1" xfId="44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44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5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tabSelected="1" view="pageBreakPreview" zoomScaleNormal="100" zoomScaleSheetLayoutView="100" workbookViewId="0">
      <selection activeCell="I2" sqref="I2"/>
    </sheetView>
  </sheetViews>
  <sheetFormatPr defaultColWidth="9" defaultRowHeight="13.5"/>
  <cols>
    <col min="1" max="1" width="5.25" style="1" customWidth="1"/>
    <col min="2" max="2" width="9.75" style="2" customWidth="1"/>
    <col min="3" max="3" width="17.125" style="2" customWidth="1"/>
    <col min="4" max="4" width="11.25" style="2" customWidth="1"/>
    <col min="5" max="5" width="12.625" style="2" hidden="1" customWidth="1"/>
    <col min="6" max="6" width="12.625" style="2" customWidth="1"/>
    <col min="7" max="7" width="8.125" style="2" customWidth="1"/>
    <col min="8" max="9" width="9.25" style="3" customWidth="1"/>
    <col min="10" max="10" width="9.25" style="2" customWidth="1"/>
    <col min="11" max="12" width="9.25" style="3" customWidth="1"/>
    <col min="13" max="13" width="11.125" style="1" customWidth="1"/>
    <col min="14" max="16384" width="9" style="2"/>
  </cols>
  <sheetData>
    <row r="1" ht="31.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1" customHeight="1" spans="1:13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16" t="s">
        <v>9</v>
      </c>
      <c r="J2" s="5" t="s">
        <v>10</v>
      </c>
      <c r="K2" s="16" t="s">
        <v>11</v>
      </c>
      <c r="L2" s="7" t="s">
        <v>12</v>
      </c>
      <c r="M2" s="17" t="s">
        <v>13</v>
      </c>
    </row>
    <row r="3" ht="18" customHeight="1" spans="1:13">
      <c r="A3" s="8">
        <v>1</v>
      </c>
      <c r="B3" s="8" t="s">
        <v>14</v>
      </c>
      <c r="C3" s="8" t="s">
        <v>15</v>
      </c>
      <c r="D3" s="8" t="s">
        <v>16</v>
      </c>
      <c r="E3" s="9">
        <v>15578071219</v>
      </c>
      <c r="F3" s="9" t="s">
        <v>17</v>
      </c>
      <c r="G3" s="5" t="s">
        <v>18</v>
      </c>
      <c r="H3" s="7">
        <v>58</v>
      </c>
      <c r="I3" s="7">
        <f>H3*0.4</f>
        <v>23.2</v>
      </c>
      <c r="J3" s="5">
        <v>83.66</v>
      </c>
      <c r="K3" s="7">
        <f>J3*0.6</f>
        <v>50.196</v>
      </c>
      <c r="L3" s="7">
        <f t="shared" ref="L3:L13" si="0">I3+K3</f>
        <v>73.396</v>
      </c>
      <c r="M3" s="8" t="s">
        <v>19</v>
      </c>
    </row>
    <row r="4" ht="18" customHeight="1" spans="1:13">
      <c r="A4" s="8">
        <v>2</v>
      </c>
      <c r="B4" s="8"/>
      <c r="C4" s="8" t="s">
        <v>15</v>
      </c>
      <c r="D4" s="8" t="s">
        <v>20</v>
      </c>
      <c r="E4" s="9">
        <v>17605521587</v>
      </c>
      <c r="F4" s="9" t="s">
        <v>21</v>
      </c>
      <c r="G4" s="5" t="s">
        <v>22</v>
      </c>
      <c r="H4" s="7">
        <v>56</v>
      </c>
      <c r="I4" s="7">
        <f t="shared" ref="I4:I13" si="1">H4*0.4</f>
        <v>22.4</v>
      </c>
      <c r="J4" s="5">
        <v>80</v>
      </c>
      <c r="K4" s="7">
        <f t="shared" ref="K4:K35" si="2">J4*0.6</f>
        <v>48</v>
      </c>
      <c r="L4" s="7">
        <f t="shared" si="0"/>
        <v>70.4</v>
      </c>
      <c r="M4" s="8"/>
    </row>
    <row r="5" ht="18" customHeight="1" spans="1:13">
      <c r="A5" s="8">
        <v>3</v>
      </c>
      <c r="B5" s="8"/>
      <c r="C5" s="8" t="s">
        <v>15</v>
      </c>
      <c r="D5" s="8" t="s">
        <v>23</v>
      </c>
      <c r="E5" s="9">
        <v>13855280606</v>
      </c>
      <c r="F5" s="9" t="s">
        <v>24</v>
      </c>
      <c r="G5" s="5" t="s">
        <v>22</v>
      </c>
      <c r="H5" s="7">
        <v>52</v>
      </c>
      <c r="I5" s="7">
        <f t="shared" si="1"/>
        <v>20.8</v>
      </c>
      <c r="J5" s="5">
        <v>71.33</v>
      </c>
      <c r="K5" s="7">
        <f t="shared" si="2"/>
        <v>42.798</v>
      </c>
      <c r="L5" s="7">
        <f t="shared" si="0"/>
        <v>63.598</v>
      </c>
      <c r="M5" s="8"/>
    </row>
    <row r="6" ht="18" customHeight="1" spans="1:13">
      <c r="A6" s="8">
        <v>4</v>
      </c>
      <c r="B6" s="8"/>
      <c r="C6" s="10" t="s">
        <v>25</v>
      </c>
      <c r="D6" s="11" t="s">
        <v>26</v>
      </c>
      <c r="E6" s="9">
        <v>15255225978</v>
      </c>
      <c r="F6" s="12" t="s">
        <v>27</v>
      </c>
      <c r="G6" s="5" t="s">
        <v>18</v>
      </c>
      <c r="H6" s="7">
        <v>65</v>
      </c>
      <c r="I6" s="7">
        <f t="shared" si="1"/>
        <v>26</v>
      </c>
      <c r="J6" s="5">
        <v>76.33</v>
      </c>
      <c r="K6" s="7">
        <f t="shared" si="2"/>
        <v>45.798</v>
      </c>
      <c r="L6" s="7">
        <f t="shared" si="0"/>
        <v>71.798</v>
      </c>
      <c r="M6" s="8" t="s">
        <v>19</v>
      </c>
    </row>
    <row r="7" ht="18" customHeight="1" spans="1:13">
      <c r="A7" s="8">
        <v>5</v>
      </c>
      <c r="B7" s="8"/>
      <c r="C7" s="8" t="s">
        <v>25</v>
      </c>
      <c r="D7" s="11" t="s">
        <v>28</v>
      </c>
      <c r="E7" s="9">
        <v>13329028702</v>
      </c>
      <c r="F7" s="9" t="s">
        <v>29</v>
      </c>
      <c r="G7" s="5" t="s">
        <v>18</v>
      </c>
      <c r="H7" s="7">
        <v>56</v>
      </c>
      <c r="I7" s="7">
        <f t="shared" si="1"/>
        <v>22.4</v>
      </c>
      <c r="J7" s="5">
        <v>78.66</v>
      </c>
      <c r="K7" s="7">
        <f t="shared" si="2"/>
        <v>47.196</v>
      </c>
      <c r="L7" s="7">
        <f t="shared" si="0"/>
        <v>69.596</v>
      </c>
      <c r="M7" s="8" t="s">
        <v>19</v>
      </c>
    </row>
    <row r="8" ht="18" customHeight="1" spans="1:13">
      <c r="A8" s="8">
        <v>6</v>
      </c>
      <c r="B8" s="8"/>
      <c r="C8" s="8" t="s">
        <v>25</v>
      </c>
      <c r="D8" s="8" t="s">
        <v>30</v>
      </c>
      <c r="E8" s="9">
        <v>18755220570</v>
      </c>
      <c r="F8" s="9" t="s">
        <v>31</v>
      </c>
      <c r="G8" s="5" t="s">
        <v>22</v>
      </c>
      <c r="H8" s="7">
        <v>56</v>
      </c>
      <c r="I8" s="7">
        <f t="shared" si="1"/>
        <v>22.4</v>
      </c>
      <c r="J8" s="5">
        <v>77.33</v>
      </c>
      <c r="K8" s="7">
        <f t="shared" si="2"/>
        <v>46.398</v>
      </c>
      <c r="L8" s="7">
        <f t="shared" si="0"/>
        <v>68.798</v>
      </c>
      <c r="M8" s="8" t="s">
        <v>19</v>
      </c>
    </row>
    <row r="9" ht="18" customHeight="1" spans="1:13">
      <c r="A9" s="8">
        <v>7</v>
      </c>
      <c r="B9" s="8"/>
      <c r="C9" s="8" t="s">
        <v>25</v>
      </c>
      <c r="D9" s="8" t="s">
        <v>32</v>
      </c>
      <c r="E9" s="9">
        <v>15721563717</v>
      </c>
      <c r="F9" s="9" t="s">
        <v>33</v>
      </c>
      <c r="G9" s="5" t="s">
        <v>22</v>
      </c>
      <c r="H9" s="7">
        <v>54</v>
      </c>
      <c r="I9" s="7">
        <f t="shared" si="1"/>
        <v>21.6</v>
      </c>
      <c r="J9" s="5">
        <v>78</v>
      </c>
      <c r="K9" s="7">
        <f t="shared" si="2"/>
        <v>46.8</v>
      </c>
      <c r="L9" s="7">
        <f t="shared" si="0"/>
        <v>68.4</v>
      </c>
      <c r="M9" s="8"/>
    </row>
    <row r="10" ht="18" customHeight="1" spans="1:13">
      <c r="A10" s="8">
        <v>8</v>
      </c>
      <c r="B10" s="8"/>
      <c r="C10" s="8" t="s">
        <v>25</v>
      </c>
      <c r="D10" s="8" t="s">
        <v>34</v>
      </c>
      <c r="E10" s="9">
        <v>13093661967</v>
      </c>
      <c r="F10" s="9" t="s">
        <v>35</v>
      </c>
      <c r="G10" s="5" t="s">
        <v>22</v>
      </c>
      <c r="H10" s="7">
        <v>52</v>
      </c>
      <c r="I10" s="7">
        <f t="shared" si="1"/>
        <v>20.8</v>
      </c>
      <c r="J10" s="5">
        <v>77.33</v>
      </c>
      <c r="K10" s="7">
        <f t="shared" si="2"/>
        <v>46.398</v>
      </c>
      <c r="L10" s="7">
        <f t="shared" si="0"/>
        <v>67.198</v>
      </c>
      <c r="M10" s="8"/>
    </row>
    <row r="11" ht="18" customHeight="1" spans="1:13">
      <c r="A11" s="8">
        <v>9</v>
      </c>
      <c r="B11" s="8"/>
      <c r="C11" s="8" t="s">
        <v>25</v>
      </c>
      <c r="D11" s="8" t="s">
        <v>36</v>
      </c>
      <c r="E11" s="9">
        <v>15055608767</v>
      </c>
      <c r="F11" s="9" t="s">
        <v>37</v>
      </c>
      <c r="G11" s="5" t="s">
        <v>18</v>
      </c>
      <c r="H11" s="7">
        <v>55</v>
      </c>
      <c r="I11" s="7">
        <f t="shared" si="1"/>
        <v>22</v>
      </c>
      <c r="J11" s="5">
        <v>71</v>
      </c>
      <c r="K11" s="7">
        <f t="shared" si="2"/>
        <v>42.6</v>
      </c>
      <c r="L11" s="7">
        <f t="shared" si="0"/>
        <v>64.6</v>
      </c>
      <c r="M11" s="8"/>
    </row>
    <row r="12" ht="18" customHeight="1" spans="1:13">
      <c r="A12" s="8">
        <v>10</v>
      </c>
      <c r="B12" s="8"/>
      <c r="C12" s="8" t="s">
        <v>25</v>
      </c>
      <c r="D12" s="8" t="s">
        <v>38</v>
      </c>
      <c r="E12" s="9">
        <v>13721197877</v>
      </c>
      <c r="F12" s="9" t="s">
        <v>39</v>
      </c>
      <c r="G12" s="5" t="s">
        <v>18</v>
      </c>
      <c r="H12" s="7">
        <v>52</v>
      </c>
      <c r="I12" s="7">
        <f t="shared" si="1"/>
        <v>20.8</v>
      </c>
      <c r="J12" s="5">
        <v>72.66</v>
      </c>
      <c r="K12" s="7">
        <f t="shared" si="2"/>
        <v>43.596</v>
      </c>
      <c r="L12" s="7">
        <f t="shared" si="0"/>
        <v>64.396</v>
      </c>
      <c r="M12" s="8"/>
    </row>
    <row r="13" ht="18" customHeight="1" spans="1:13">
      <c r="A13" s="8">
        <v>11</v>
      </c>
      <c r="B13" s="8"/>
      <c r="C13" s="10" t="s">
        <v>25</v>
      </c>
      <c r="D13" s="8" t="s">
        <v>40</v>
      </c>
      <c r="E13" s="12">
        <v>18705523260</v>
      </c>
      <c r="F13" s="12" t="s">
        <v>41</v>
      </c>
      <c r="G13" s="5" t="s">
        <v>22</v>
      </c>
      <c r="H13" s="7">
        <v>58</v>
      </c>
      <c r="I13" s="7">
        <f t="shared" si="1"/>
        <v>23.2</v>
      </c>
      <c r="J13" s="5">
        <v>62.33</v>
      </c>
      <c r="K13" s="7">
        <f t="shared" si="2"/>
        <v>37.398</v>
      </c>
      <c r="L13" s="7">
        <f t="shared" si="0"/>
        <v>60.598</v>
      </c>
      <c r="M13" s="8"/>
    </row>
    <row r="14" ht="18" customHeight="1" spans="1:13">
      <c r="A14" s="8">
        <v>12</v>
      </c>
      <c r="B14" s="8"/>
      <c r="C14" s="8" t="s">
        <v>25</v>
      </c>
      <c r="D14" s="8" t="s">
        <v>42</v>
      </c>
      <c r="E14" s="9">
        <v>15155216370</v>
      </c>
      <c r="F14" s="9" t="s">
        <v>43</v>
      </c>
      <c r="G14" s="5" t="s">
        <v>18</v>
      </c>
      <c r="H14" s="7" t="s">
        <v>44</v>
      </c>
      <c r="I14" s="7" t="s">
        <v>44</v>
      </c>
      <c r="J14" s="7" t="s">
        <v>44</v>
      </c>
      <c r="K14" s="7" t="s">
        <v>44</v>
      </c>
      <c r="L14" s="7" t="s">
        <v>44</v>
      </c>
      <c r="M14" s="8"/>
    </row>
    <row r="15" ht="18" customHeight="1" spans="1:13">
      <c r="A15" s="8">
        <v>13</v>
      </c>
      <c r="B15" s="8"/>
      <c r="C15" s="8" t="s">
        <v>45</v>
      </c>
      <c r="D15" s="11" t="s">
        <v>46</v>
      </c>
      <c r="E15" s="9">
        <v>18096508228</v>
      </c>
      <c r="F15" s="9" t="s">
        <v>47</v>
      </c>
      <c r="G15" s="5" t="s">
        <v>22</v>
      </c>
      <c r="H15" s="7">
        <v>51</v>
      </c>
      <c r="I15" s="7">
        <f t="shared" ref="I14:I45" si="3">H15*0.4</f>
        <v>20.4</v>
      </c>
      <c r="J15" s="5">
        <v>80.66</v>
      </c>
      <c r="K15" s="7">
        <f t="shared" si="2"/>
        <v>48.396</v>
      </c>
      <c r="L15" s="7">
        <f t="shared" ref="L15:L60" si="4">I15+K15</f>
        <v>68.796</v>
      </c>
      <c r="M15" s="8" t="s">
        <v>19</v>
      </c>
    </row>
    <row r="16" ht="18" customHeight="1" spans="1:13">
      <c r="A16" s="8">
        <v>14</v>
      </c>
      <c r="B16" s="8"/>
      <c r="C16" s="8" t="s">
        <v>45</v>
      </c>
      <c r="D16" s="8" t="s">
        <v>48</v>
      </c>
      <c r="E16" s="9">
        <v>18326695963</v>
      </c>
      <c r="F16" s="9" t="s">
        <v>49</v>
      </c>
      <c r="G16" s="5" t="s">
        <v>18</v>
      </c>
      <c r="H16" s="7">
        <v>56</v>
      </c>
      <c r="I16" s="7">
        <f t="shared" si="3"/>
        <v>22.4</v>
      </c>
      <c r="J16" s="5">
        <v>69.66</v>
      </c>
      <c r="K16" s="7">
        <f t="shared" si="2"/>
        <v>41.796</v>
      </c>
      <c r="L16" s="7">
        <f t="shared" si="4"/>
        <v>64.196</v>
      </c>
      <c r="M16" s="8"/>
    </row>
    <row r="17" ht="18" customHeight="1" spans="1:13">
      <c r="A17" s="8">
        <v>15</v>
      </c>
      <c r="B17" s="8"/>
      <c r="C17" s="8" t="s">
        <v>45</v>
      </c>
      <c r="D17" s="11" t="s">
        <v>50</v>
      </c>
      <c r="E17" s="9">
        <v>18895707736</v>
      </c>
      <c r="F17" s="9" t="s">
        <v>51</v>
      </c>
      <c r="G17" s="5" t="s">
        <v>22</v>
      </c>
      <c r="H17" s="7">
        <v>48</v>
      </c>
      <c r="I17" s="7">
        <f t="shared" si="3"/>
        <v>19.2</v>
      </c>
      <c r="J17" s="5">
        <v>72</v>
      </c>
      <c r="K17" s="7">
        <f t="shared" si="2"/>
        <v>43.2</v>
      </c>
      <c r="L17" s="7">
        <f t="shared" si="4"/>
        <v>62.4</v>
      </c>
      <c r="M17" s="8"/>
    </row>
    <row r="18" ht="18" customHeight="1" spans="1:13">
      <c r="A18" s="8">
        <v>16</v>
      </c>
      <c r="B18" s="8"/>
      <c r="C18" s="10" t="s">
        <v>52</v>
      </c>
      <c r="D18" s="8" t="s">
        <v>53</v>
      </c>
      <c r="E18" s="9">
        <v>15385525121</v>
      </c>
      <c r="F18" s="9" t="s">
        <v>54</v>
      </c>
      <c r="G18" s="5" t="s">
        <v>22</v>
      </c>
      <c r="H18" s="7">
        <v>52</v>
      </c>
      <c r="I18" s="7">
        <f t="shared" si="3"/>
        <v>20.8</v>
      </c>
      <c r="J18" s="5">
        <v>78.33</v>
      </c>
      <c r="K18" s="7">
        <f t="shared" si="2"/>
        <v>46.998</v>
      </c>
      <c r="L18" s="7">
        <f t="shared" si="4"/>
        <v>67.798</v>
      </c>
      <c r="M18" s="8" t="s">
        <v>19</v>
      </c>
    </row>
    <row r="19" ht="18" customHeight="1" spans="1:13">
      <c r="A19" s="8">
        <v>17</v>
      </c>
      <c r="B19" s="8"/>
      <c r="C19" s="10" t="s">
        <v>52</v>
      </c>
      <c r="D19" s="10" t="s">
        <v>55</v>
      </c>
      <c r="E19" s="9">
        <v>15155266808</v>
      </c>
      <c r="F19" s="9" t="s">
        <v>56</v>
      </c>
      <c r="G19" s="5" t="s">
        <v>22</v>
      </c>
      <c r="H19" s="7">
        <v>51</v>
      </c>
      <c r="I19" s="7">
        <f t="shared" si="3"/>
        <v>20.4</v>
      </c>
      <c r="J19" s="5">
        <v>77.33</v>
      </c>
      <c r="K19" s="7">
        <f t="shared" si="2"/>
        <v>46.398</v>
      </c>
      <c r="L19" s="7">
        <f t="shared" si="4"/>
        <v>66.798</v>
      </c>
      <c r="M19" s="8" t="s">
        <v>19</v>
      </c>
    </row>
    <row r="20" ht="18" customHeight="1" spans="1:13">
      <c r="A20" s="8">
        <v>18</v>
      </c>
      <c r="B20" s="8"/>
      <c r="C20" s="10" t="s">
        <v>52</v>
      </c>
      <c r="D20" s="10" t="s">
        <v>57</v>
      </c>
      <c r="E20" s="9">
        <v>18743237277</v>
      </c>
      <c r="F20" s="9" t="s">
        <v>58</v>
      </c>
      <c r="G20" s="5" t="s">
        <v>22</v>
      </c>
      <c r="H20" s="7">
        <v>55</v>
      </c>
      <c r="I20" s="7">
        <f t="shared" si="3"/>
        <v>22</v>
      </c>
      <c r="J20" s="5">
        <v>73.66</v>
      </c>
      <c r="K20" s="7">
        <f t="shared" si="2"/>
        <v>44.196</v>
      </c>
      <c r="L20" s="7">
        <f t="shared" si="4"/>
        <v>66.196</v>
      </c>
      <c r="M20" s="8"/>
    </row>
    <row r="21" ht="18" customHeight="1" spans="1:13">
      <c r="A21" s="8">
        <v>19</v>
      </c>
      <c r="B21" s="8"/>
      <c r="C21" s="10" t="s">
        <v>52</v>
      </c>
      <c r="D21" s="10" t="s">
        <v>59</v>
      </c>
      <c r="E21" s="12">
        <v>18005520720</v>
      </c>
      <c r="F21" s="9" t="s">
        <v>60</v>
      </c>
      <c r="G21" s="5" t="s">
        <v>22</v>
      </c>
      <c r="H21" s="7">
        <v>49</v>
      </c>
      <c r="I21" s="7">
        <f t="shared" si="3"/>
        <v>19.6</v>
      </c>
      <c r="J21" s="5">
        <v>76</v>
      </c>
      <c r="K21" s="7">
        <f t="shared" si="2"/>
        <v>45.6</v>
      </c>
      <c r="L21" s="7">
        <f t="shared" si="4"/>
        <v>65.2</v>
      </c>
      <c r="M21" s="8"/>
    </row>
    <row r="22" ht="18" customHeight="1" spans="1:13">
      <c r="A22" s="8">
        <v>20</v>
      </c>
      <c r="B22" s="8"/>
      <c r="C22" s="10" t="s">
        <v>52</v>
      </c>
      <c r="D22" s="10" t="s">
        <v>61</v>
      </c>
      <c r="E22" s="9">
        <v>13670201502</v>
      </c>
      <c r="F22" s="9" t="s">
        <v>62</v>
      </c>
      <c r="G22" s="5" t="s">
        <v>18</v>
      </c>
      <c r="H22" s="7">
        <v>51</v>
      </c>
      <c r="I22" s="7">
        <f t="shared" si="3"/>
        <v>20.4</v>
      </c>
      <c r="J22" s="5">
        <v>73</v>
      </c>
      <c r="K22" s="7">
        <f t="shared" si="2"/>
        <v>43.8</v>
      </c>
      <c r="L22" s="7">
        <f t="shared" si="4"/>
        <v>64.2</v>
      </c>
      <c r="M22" s="8"/>
    </row>
    <row r="23" ht="18" customHeight="1" spans="1:13">
      <c r="A23" s="8">
        <v>21</v>
      </c>
      <c r="B23" s="8" t="s">
        <v>63</v>
      </c>
      <c r="C23" s="10" t="s">
        <v>64</v>
      </c>
      <c r="D23" s="10" t="s">
        <v>65</v>
      </c>
      <c r="E23" s="9">
        <v>13951883143</v>
      </c>
      <c r="F23" s="9" t="s">
        <v>66</v>
      </c>
      <c r="G23" s="5" t="s">
        <v>18</v>
      </c>
      <c r="H23" s="7">
        <v>66</v>
      </c>
      <c r="I23" s="7">
        <f t="shared" si="3"/>
        <v>26.4</v>
      </c>
      <c r="J23" s="5">
        <v>76</v>
      </c>
      <c r="K23" s="7">
        <f t="shared" si="2"/>
        <v>45.6</v>
      </c>
      <c r="L23" s="7">
        <f t="shared" si="4"/>
        <v>72</v>
      </c>
      <c r="M23" s="8" t="s">
        <v>19</v>
      </c>
    </row>
    <row r="24" ht="18" customHeight="1" spans="1:13">
      <c r="A24" s="8">
        <v>22</v>
      </c>
      <c r="B24" s="8"/>
      <c r="C24" s="8" t="s">
        <v>64</v>
      </c>
      <c r="D24" s="8" t="s">
        <v>67</v>
      </c>
      <c r="E24" s="9">
        <v>18256785920</v>
      </c>
      <c r="F24" s="13" t="s">
        <v>68</v>
      </c>
      <c r="G24" s="5" t="s">
        <v>18</v>
      </c>
      <c r="H24" s="7">
        <v>60</v>
      </c>
      <c r="I24" s="7">
        <f t="shared" si="3"/>
        <v>24</v>
      </c>
      <c r="J24" s="5">
        <v>74.66</v>
      </c>
      <c r="K24" s="7">
        <f t="shared" si="2"/>
        <v>44.796</v>
      </c>
      <c r="L24" s="7">
        <f t="shared" si="4"/>
        <v>68.796</v>
      </c>
      <c r="M24" s="8"/>
    </row>
    <row r="25" ht="18" customHeight="1" spans="1:13">
      <c r="A25" s="8">
        <v>23</v>
      </c>
      <c r="B25" s="8"/>
      <c r="C25" s="10" t="s">
        <v>64</v>
      </c>
      <c r="D25" s="10" t="s">
        <v>69</v>
      </c>
      <c r="E25" s="9">
        <v>19955229258</v>
      </c>
      <c r="F25" s="9" t="s">
        <v>70</v>
      </c>
      <c r="G25" s="5" t="s">
        <v>18</v>
      </c>
      <c r="H25" s="7">
        <v>55</v>
      </c>
      <c r="I25" s="7">
        <f t="shared" si="3"/>
        <v>22</v>
      </c>
      <c r="J25" s="5">
        <v>73</v>
      </c>
      <c r="K25" s="7">
        <f t="shared" si="2"/>
        <v>43.8</v>
      </c>
      <c r="L25" s="7">
        <f t="shared" si="4"/>
        <v>65.8</v>
      </c>
      <c r="M25" s="8"/>
    </row>
    <row r="26" ht="18" customHeight="1" spans="1:13">
      <c r="A26" s="8">
        <v>24</v>
      </c>
      <c r="B26" s="8"/>
      <c r="C26" s="10" t="s">
        <v>71</v>
      </c>
      <c r="D26" s="10" t="s">
        <v>72</v>
      </c>
      <c r="E26" s="9">
        <v>18325781369</v>
      </c>
      <c r="F26" s="12" t="s">
        <v>73</v>
      </c>
      <c r="G26" s="5" t="s">
        <v>22</v>
      </c>
      <c r="H26" s="7">
        <v>58</v>
      </c>
      <c r="I26" s="7">
        <f t="shared" si="3"/>
        <v>23.2</v>
      </c>
      <c r="J26" s="5">
        <v>78.33</v>
      </c>
      <c r="K26" s="7">
        <f t="shared" si="2"/>
        <v>46.998</v>
      </c>
      <c r="L26" s="7">
        <f t="shared" si="4"/>
        <v>70.198</v>
      </c>
      <c r="M26" s="8" t="s">
        <v>19</v>
      </c>
    </row>
    <row r="27" ht="18" customHeight="1" spans="1:13">
      <c r="A27" s="8">
        <v>25</v>
      </c>
      <c r="B27" s="8"/>
      <c r="C27" s="10" t="s">
        <v>71</v>
      </c>
      <c r="D27" s="10" t="s">
        <v>74</v>
      </c>
      <c r="E27" s="12">
        <v>13349223998</v>
      </c>
      <c r="F27" s="12" t="s">
        <v>75</v>
      </c>
      <c r="G27" s="5" t="s">
        <v>18</v>
      </c>
      <c r="H27" s="7">
        <v>58</v>
      </c>
      <c r="I27" s="7">
        <f t="shared" si="3"/>
        <v>23.2</v>
      </c>
      <c r="J27" s="5">
        <v>77.66</v>
      </c>
      <c r="K27" s="7">
        <f t="shared" si="2"/>
        <v>46.596</v>
      </c>
      <c r="L27" s="7">
        <f t="shared" si="4"/>
        <v>69.796</v>
      </c>
      <c r="M27" s="8"/>
    </row>
    <row r="28" ht="18" customHeight="1" spans="1:13">
      <c r="A28" s="8">
        <v>26</v>
      </c>
      <c r="B28" s="8"/>
      <c r="C28" s="8" t="s">
        <v>71</v>
      </c>
      <c r="D28" s="8" t="s">
        <v>76</v>
      </c>
      <c r="E28" s="9">
        <v>18297311260</v>
      </c>
      <c r="F28" s="9" t="s">
        <v>77</v>
      </c>
      <c r="G28" s="5" t="s">
        <v>18</v>
      </c>
      <c r="H28" s="7">
        <v>60</v>
      </c>
      <c r="I28" s="7">
        <f t="shared" si="3"/>
        <v>24</v>
      </c>
      <c r="J28" s="5">
        <v>75.66</v>
      </c>
      <c r="K28" s="7">
        <f t="shared" si="2"/>
        <v>45.396</v>
      </c>
      <c r="L28" s="7">
        <f t="shared" si="4"/>
        <v>69.396</v>
      </c>
      <c r="M28" s="8"/>
    </row>
    <row r="29" ht="18" customHeight="1" spans="1:13">
      <c r="A29" s="8">
        <v>27</v>
      </c>
      <c r="B29" s="8"/>
      <c r="C29" s="8" t="s">
        <v>71</v>
      </c>
      <c r="D29" s="8" t="s">
        <v>78</v>
      </c>
      <c r="E29" s="9">
        <v>18119712037</v>
      </c>
      <c r="F29" s="9" t="s">
        <v>79</v>
      </c>
      <c r="G29" s="5" t="s">
        <v>18</v>
      </c>
      <c r="H29" s="7">
        <v>61</v>
      </c>
      <c r="I29" s="7">
        <f t="shared" si="3"/>
        <v>24.4</v>
      </c>
      <c r="J29" s="5">
        <v>70</v>
      </c>
      <c r="K29" s="7">
        <f t="shared" si="2"/>
        <v>42</v>
      </c>
      <c r="L29" s="7">
        <f t="shared" si="4"/>
        <v>66.4</v>
      </c>
      <c r="M29" s="8"/>
    </row>
    <row r="30" ht="18" customHeight="1" spans="1:13">
      <c r="A30" s="8">
        <v>28</v>
      </c>
      <c r="B30" s="8"/>
      <c r="C30" s="8" t="s">
        <v>80</v>
      </c>
      <c r="D30" s="8" t="s">
        <v>81</v>
      </c>
      <c r="E30" s="9">
        <v>13955296506</v>
      </c>
      <c r="F30" s="9" t="s">
        <v>82</v>
      </c>
      <c r="G30" s="5" t="s">
        <v>18</v>
      </c>
      <c r="H30" s="7">
        <v>62</v>
      </c>
      <c r="I30" s="7">
        <f t="shared" si="3"/>
        <v>24.8</v>
      </c>
      <c r="J30" s="5">
        <v>79.66</v>
      </c>
      <c r="K30" s="7">
        <f t="shared" si="2"/>
        <v>47.796</v>
      </c>
      <c r="L30" s="7">
        <f t="shared" si="4"/>
        <v>72.596</v>
      </c>
      <c r="M30" s="8" t="s">
        <v>19</v>
      </c>
    </row>
    <row r="31" ht="18" customHeight="1" spans="1:13">
      <c r="A31" s="8">
        <v>29</v>
      </c>
      <c r="B31" s="8"/>
      <c r="C31" s="8" t="s">
        <v>80</v>
      </c>
      <c r="D31" s="8" t="s">
        <v>83</v>
      </c>
      <c r="E31" s="9">
        <v>18326910702</v>
      </c>
      <c r="F31" s="9" t="s">
        <v>84</v>
      </c>
      <c r="G31" s="5" t="s">
        <v>18</v>
      </c>
      <c r="H31" s="7">
        <v>61</v>
      </c>
      <c r="I31" s="7">
        <f t="shared" si="3"/>
        <v>24.4</v>
      </c>
      <c r="J31" s="5">
        <v>80</v>
      </c>
      <c r="K31" s="7">
        <f t="shared" si="2"/>
        <v>48</v>
      </c>
      <c r="L31" s="7">
        <f t="shared" si="4"/>
        <v>72.4</v>
      </c>
      <c r="M31" s="8"/>
    </row>
    <row r="32" ht="18" customHeight="1" spans="1:13">
      <c r="A32" s="8">
        <v>30</v>
      </c>
      <c r="B32" s="8"/>
      <c r="C32" s="8" t="s">
        <v>80</v>
      </c>
      <c r="D32" s="8" t="s">
        <v>85</v>
      </c>
      <c r="E32" s="9">
        <v>13865693160</v>
      </c>
      <c r="F32" s="9" t="s">
        <v>86</v>
      </c>
      <c r="G32" s="5" t="s">
        <v>18</v>
      </c>
      <c r="H32" s="7">
        <v>65</v>
      </c>
      <c r="I32" s="7">
        <f t="shared" si="3"/>
        <v>26</v>
      </c>
      <c r="J32" s="5">
        <v>75.66</v>
      </c>
      <c r="K32" s="7">
        <f t="shared" si="2"/>
        <v>45.396</v>
      </c>
      <c r="L32" s="7">
        <f t="shared" si="4"/>
        <v>71.396</v>
      </c>
      <c r="M32" s="8"/>
    </row>
    <row r="33" ht="18" customHeight="1" spans="1:13">
      <c r="A33" s="8">
        <v>31</v>
      </c>
      <c r="B33" s="8" t="s">
        <v>87</v>
      </c>
      <c r="C33" s="11" t="s">
        <v>88</v>
      </c>
      <c r="D33" s="11" t="s">
        <v>89</v>
      </c>
      <c r="E33" s="9">
        <v>13865076909</v>
      </c>
      <c r="F33" s="9" t="s">
        <v>90</v>
      </c>
      <c r="G33" s="5" t="s">
        <v>22</v>
      </c>
      <c r="H33" s="7">
        <v>50</v>
      </c>
      <c r="I33" s="7">
        <f t="shared" si="3"/>
        <v>20</v>
      </c>
      <c r="J33" s="5">
        <v>77.33</v>
      </c>
      <c r="K33" s="7">
        <f t="shared" si="2"/>
        <v>46.398</v>
      </c>
      <c r="L33" s="7">
        <f t="shared" si="4"/>
        <v>66.398</v>
      </c>
      <c r="M33" s="8" t="s">
        <v>19</v>
      </c>
    </row>
    <row r="34" ht="18" customHeight="1" spans="1:13">
      <c r="A34" s="8">
        <v>32</v>
      </c>
      <c r="B34" s="8"/>
      <c r="C34" s="8" t="s">
        <v>88</v>
      </c>
      <c r="D34" s="8" t="s">
        <v>91</v>
      </c>
      <c r="E34" s="9">
        <v>15305521666</v>
      </c>
      <c r="F34" s="9" t="s">
        <v>92</v>
      </c>
      <c r="G34" s="5" t="s">
        <v>18</v>
      </c>
      <c r="H34" s="14">
        <v>53</v>
      </c>
      <c r="I34" s="7">
        <f t="shared" si="3"/>
        <v>21.2</v>
      </c>
      <c r="J34" s="11">
        <v>67</v>
      </c>
      <c r="K34" s="7">
        <f t="shared" si="2"/>
        <v>40.2</v>
      </c>
      <c r="L34" s="7">
        <f t="shared" si="4"/>
        <v>61.4</v>
      </c>
      <c r="M34" s="8"/>
    </row>
    <row r="35" ht="18" customHeight="1" spans="1:13">
      <c r="A35" s="8">
        <v>33</v>
      </c>
      <c r="B35" s="8"/>
      <c r="C35" s="8" t="s">
        <v>88</v>
      </c>
      <c r="D35" s="8" t="s">
        <v>93</v>
      </c>
      <c r="E35" s="9">
        <v>15855786768</v>
      </c>
      <c r="F35" s="9" t="s">
        <v>94</v>
      </c>
      <c r="G35" s="5" t="s">
        <v>18</v>
      </c>
      <c r="H35" s="7">
        <v>52</v>
      </c>
      <c r="I35" s="7">
        <f t="shared" si="3"/>
        <v>20.8</v>
      </c>
      <c r="J35" s="5">
        <v>67.66</v>
      </c>
      <c r="K35" s="7">
        <f t="shared" si="2"/>
        <v>40.596</v>
      </c>
      <c r="L35" s="7">
        <f t="shared" si="4"/>
        <v>61.396</v>
      </c>
      <c r="M35" s="8"/>
    </row>
    <row r="36" ht="18" customHeight="1" spans="1:13">
      <c r="A36" s="8">
        <v>34</v>
      </c>
      <c r="B36" s="8" t="s">
        <v>95</v>
      </c>
      <c r="C36" s="10" t="s">
        <v>96</v>
      </c>
      <c r="D36" s="10" t="s">
        <v>97</v>
      </c>
      <c r="E36" s="9">
        <v>15955275693</v>
      </c>
      <c r="F36" s="9" t="s">
        <v>98</v>
      </c>
      <c r="G36" s="5" t="s">
        <v>18</v>
      </c>
      <c r="H36" s="7">
        <v>61</v>
      </c>
      <c r="I36" s="7">
        <f t="shared" si="3"/>
        <v>24.4</v>
      </c>
      <c r="J36" s="5">
        <v>80</v>
      </c>
      <c r="K36" s="7">
        <f t="shared" ref="K36:K68" si="5">J36*0.6</f>
        <v>48</v>
      </c>
      <c r="L36" s="7">
        <f t="shared" si="4"/>
        <v>72.4</v>
      </c>
      <c r="M36" s="8" t="s">
        <v>19</v>
      </c>
    </row>
    <row r="37" ht="18" customHeight="1" spans="1:13">
      <c r="A37" s="8">
        <v>35</v>
      </c>
      <c r="B37" s="8"/>
      <c r="C37" s="8" t="s">
        <v>96</v>
      </c>
      <c r="D37" s="8" t="s">
        <v>99</v>
      </c>
      <c r="E37" s="9">
        <v>18196623519</v>
      </c>
      <c r="F37" s="9" t="s">
        <v>100</v>
      </c>
      <c r="G37" s="5" t="s">
        <v>18</v>
      </c>
      <c r="H37" s="7">
        <v>65</v>
      </c>
      <c r="I37" s="7">
        <f t="shared" si="3"/>
        <v>26</v>
      </c>
      <c r="J37" s="5">
        <v>72</v>
      </c>
      <c r="K37" s="7">
        <f t="shared" si="5"/>
        <v>43.2</v>
      </c>
      <c r="L37" s="7">
        <f t="shared" si="4"/>
        <v>69.2</v>
      </c>
      <c r="M37" s="8" t="s">
        <v>19</v>
      </c>
    </row>
    <row r="38" ht="18" customHeight="1" spans="1:13">
      <c r="A38" s="8">
        <v>36</v>
      </c>
      <c r="B38" s="8"/>
      <c r="C38" s="10" t="s">
        <v>96</v>
      </c>
      <c r="D38" s="10" t="s">
        <v>101</v>
      </c>
      <c r="E38" s="9">
        <v>15055255707</v>
      </c>
      <c r="F38" s="9" t="s">
        <v>102</v>
      </c>
      <c r="G38" s="5" t="s">
        <v>18</v>
      </c>
      <c r="H38" s="7">
        <v>56</v>
      </c>
      <c r="I38" s="7">
        <f t="shared" si="3"/>
        <v>22.4</v>
      </c>
      <c r="J38" s="5">
        <v>77.33</v>
      </c>
      <c r="K38" s="7">
        <f t="shared" si="5"/>
        <v>46.398</v>
      </c>
      <c r="L38" s="7">
        <f t="shared" si="4"/>
        <v>68.798</v>
      </c>
      <c r="M38" s="8" t="s">
        <v>19</v>
      </c>
    </row>
    <row r="39" ht="18" customHeight="1" spans="1:13">
      <c r="A39" s="8">
        <v>37</v>
      </c>
      <c r="B39" s="8"/>
      <c r="C39" s="8" t="s">
        <v>96</v>
      </c>
      <c r="D39" s="8" t="s">
        <v>103</v>
      </c>
      <c r="E39" s="9">
        <v>18160858786</v>
      </c>
      <c r="F39" s="9" t="s">
        <v>104</v>
      </c>
      <c r="G39" s="5" t="s">
        <v>18</v>
      </c>
      <c r="H39" s="7">
        <v>58</v>
      </c>
      <c r="I39" s="7">
        <f t="shared" si="3"/>
        <v>23.2</v>
      </c>
      <c r="J39" s="5">
        <v>75</v>
      </c>
      <c r="K39" s="7">
        <f t="shared" si="5"/>
        <v>45</v>
      </c>
      <c r="L39" s="7">
        <f t="shared" si="4"/>
        <v>68.2</v>
      </c>
      <c r="M39" s="8"/>
    </row>
    <row r="40" ht="18" customHeight="1" spans="1:13">
      <c r="A40" s="8">
        <v>38</v>
      </c>
      <c r="B40" s="8"/>
      <c r="C40" s="8" t="s">
        <v>96</v>
      </c>
      <c r="D40" s="8" t="s">
        <v>105</v>
      </c>
      <c r="E40" s="9">
        <v>13155206255</v>
      </c>
      <c r="F40" s="9" t="s">
        <v>106</v>
      </c>
      <c r="G40" s="5" t="s">
        <v>18</v>
      </c>
      <c r="H40" s="7">
        <v>52</v>
      </c>
      <c r="I40" s="7">
        <f t="shared" si="3"/>
        <v>20.8</v>
      </c>
      <c r="J40" s="5">
        <v>78</v>
      </c>
      <c r="K40" s="7">
        <f t="shared" si="5"/>
        <v>46.8</v>
      </c>
      <c r="L40" s="7">
        <f t="shared" si="4"/>
        <v>67.6</v>
      </c>
      <c r="M40" s="8"/>
    </row>
    <row r="41" ht="18" customHeight="1" spans="1:13">
      <c r="A41" s="8">
        <v>39</v>
      </c>
      <c r="B41" s="8"/>
      <c r="C41" s="8" t="s">
        <v>96</v>
      </c>
      <c r="D41" s="8" t="s">
        <v>107</v>
      </c>
      <c r="E41" s="9">
        <v>15905526226</v>
      </c>
      <c r="F41" s="9" t="s">
        <v>108</v>
      </c>
      <c r="G41" s="5" t="s">
        <v>18</v>
      </c>
      <c r="H41" s="7">
        <v>55</v>
      </c>
      <c r="I41" s="7">
        <f t="shared" si="3"/>
        <v>22</v>
      </c>
      <c r="J41" s="5">
        <v>72.33</v>
      </c>
      <c r="K41" s="7">
        <f t="shared" si="5"/>
        <v>43.398</v>
      </c>
      <c r="L41" s="7">
        <f t="shared" si="4"/>
        <v>65.398</v>
      </c>
      <c r="M41" s="8"/>
    </row>
    <row r="42" ht="18" customHeight="1" spans="1:13">
      <c r="A42" s="8">
        <v>40</v>
      </c>
      <c r="B42" s="8"/>
      <c r="C42" s="8" t="s">
        <v>96</v>
      </c>
      <c r="D42" s="8" t="s">
        <v>109</v>
      </c>
      <c r="E42" s="9">
        <v>15212112199</v>
      </c>
      <c r="F42" s="9" t="s">
        <v>110</v>
      </c>
      <c r="G42" s="5" t="s">
        <v>18</v>
      </c>
      <c r="H42" s="7">
        <v>55</v>
      </c>
      <c r="I42" s="7">
        <f t="shared" si="3"/>
        <v>22</v>
      </c>
      <c r="J42" s="5">
        <v>71.33</v>
      </c>
      <c r="K42" s="7">
        <f t="shared" si="5"/>
        <v>42.798</v>
      </c>
      <c r="L42" s="7">
        <f t="shared" si="4"/>
        <v>64.798</v>
      </c>
      <c r="M42" s="8"/>
    </row>
    <row r="43" ht="18" customHeight="1" spans="1:13">
      <c r="A43" s="8">
        <v>41</v>
      </c>
      <c r="B43" s="8"/>
      <c r="C43" s="8" t="s">
        <v>96</v>
      </c>
      <c r="D43" s="8" t="s">
        <v>111</v>
      </c>
      <c r="E43" s="9">
        <v>15267800234</v>
      </c>
      <c r="F43" s="9" t="s">
        <v>112</v>
      </c>
      <c r="G43" s="5" t="s">
        <v>18</v>
      </c>
      <c r="H43" s="7">
        <v>52</v>
      </c>
      <c r="I43" s="7">
        <f t="shared" si="3"/>
        <v>20.8</v>
      </c>
      <c r="J43" s="5">
        <v>73.33</v>
      </c>
      <c r="K43" s="7">
        <f t="shared" si="5"/>
        <v>43.998</v>
      </c>
      <c r="L43" s="7">
        <f t="shared" si="4"/>
        <v>64.798</v>
      </c>
      <c r="M43" s="8"/>
    </row>
    <row r="44" ht="18" customHeight="1" spans="1:13">
      <c r="A44" s="8">
        <v>42</v>
      </c>
      <c r="B44" s="8"/>
      <c r="C44" s="8" t="s">
        <v>96</v>
      </c>
      <c r="D44" s="8" t="s">
        <v>113</v>
      </c>
      <c r="E44" s="9">
        <v>15155061423</v>
      </c>
      <c r="F44" s="9" t="s">
        <v>114</v>
      </c>
      <c r="G44" s="5" t="s">
        <v>18</v>
      </c>
      <c r="H44" s="7">
        <v>52</v>
      </c>
      <c r="I44" s="7">
        <f t="shared" si="3"/>
        <v>20.8</v>
      </c>
      <c r="J44" s="5">
        <v>73</v>
      </c>
      <c r="K44" s="7">
        <f t="shared" si="5"/>
        <v>43.8</v>
      </c>
      <c r="L44" s="7">
        <f t="shared" si="4"/>
        <v>64.6</v>
      </c>
      <c r="M44" s="8"/>
    </row>
    <row r="45" ht="18" customHeight="1" spans="1:13">
      <c r="A45" s="8">
        <v>43</v>
      </c>
      <c r="B45" s="8"/>
      <c r="C45" s="8" t="s">
        <v>96</v>
      </c>
      <c r="D45" s="8" t="s">
        <v>115</v>
      </c>
      <c r="E45" s="9">
        <v>13905525437</v>
      </c>
      <c r="F45" s="9" t="s">
        <v>116</v>
      </c>
      <c r="G45" s="5" t="s">
        <v>18</v>
      </c>
      <c r="H45" s="7">
        <v>53</v>
      </c>
      <c r="I45" s="7">
        <f t="shared" si="3"/>
        <v>21.2</v>
      </c>
      <c r="J45" s="5">
        <v>72</v>
      </c>
      <c r="K45" s="7">
        <f t="shared" si="5"/>
        <v>43.2</v>
      </c>
      <c r="L45" s="7">
        <f t="shared" si="4"/>
        <v>64.4</v>
      </c>
      <c r="M45" s="8"/>
    </row>
    <row r="46" ht="18" customHeight="1" spans="1:13">
      <c r="A46" s="8">
        <v>44</v>
      </c>
      <c r="B46" s="8"/>
      <c r="C46" s="10" t="s">
        <v>96</v>
      </c>
      <c r="D46" s="10" t="s">
        <v>117</v>
      </c>
      <c r="E46" s="12">
        <v>15856992782</v>
      </c>
      <c r="F46" s="9" t="s">
        <v>118</v>
      </c>
      <c r="G46" s="5" t="s">
        <v>18</v>
      </c>
      <c r="H46" s="7">
        <v>57</v>
      </c>
      <c r="I46" s="7">
        <f t="shared" ref="I46:I68" si="6">H46*0.4</f>
        <v>22.8</v>
      </c>
      <c r="J46" s="5">
        <v>66.33</v>
      </c>
      <c r="K46" s="7">
        <f t="shared" si="5"/>
        <v>39.798</v>
      </c>
      <c r="L46" s="7">
        <f t="shared" si="4"/>
        <v>62.598</v>
      </c>
      <c r="M46" s="8"/>
    </row>
    <row r="47" ht="18" customHeight="1" spans="1:13">
      <c r="A47" s="8">
        <v>45</v>
      </c>
      <c r="B47" s="8"/>
      <c r="C47" s="8" t="s">
        <v>119</v>
      </c>
      <c r="D47" s="8" t="s">
        <v>120</v>
      </c>
      <c r="E47" s="9">
        <v>15309603328</v>
      </c>
      <c r="F47" s="9" t="s">
        <v>121</v>
      </c>
      <c r="G47" s="5" t="s">
        <v>18</v>
      </c>
      <c r="H47" s="7">
        <v>65</v>
      </c>
      <c r="I47" s="7">
        <f t="shared" si="6"/>
        <v>26</v>
      </c>
      <c r="J47" s="5">
        <v>78</v>
      </c>
      <c r="K47" s="7">
        <f t="shared" si="5"/>
        <v>46.8</v>
      </c>
      <c r="L47" s="7">
        <f t="shared" si="4"/>
        <v>72.8</v>
      </c>
      <c r="M47" s="8" t="s">
        <v>19</v>
      </c>
    </row>
    <row r="48" ht="18" customHeight="1" spans="1:13">
      <c r="A48" s="8">
        <v>46</v>
      </c>
      <c r="B48" s="8"/>
      <c r="C48" s="8" t="s">
        <v>119</v>
      </c>
      <c r="D48" s="8" t="s">
        <v>122</v>
      </c>
      <c r="E48" s="9">
        <v>18226683997</v>
      </c>
      <c r="F48" s="9" t="s">
        <v>123</v>
      </c>
      <c r="G48" s="5" t="s">
        <v>22</v>
      </c>
      <c r="H48" s="7">
        <v>54</v>
      </c>
      <c r="I48" s="7">
        <f t="shared" si="6"/>
        <v>21.6</v>
      </c>
      <c r="J48" s="5">
        <v>78.33</v>
      </c>
      <c r="K48" s="7">
        <f t="shared" si="5"/>
        <v>46.998</v>
      </c>
      <c r="L48" s="7">
        <f t="shared" si="4"/>
        <v>68.598</v>
      </c>
      <c r="M48" s="8" t="s">
        <v>19</v>
      </c>
    </row>
    <row r="49" ht="18" customHeight="1" spans="1:13">
      <c r="A49" s="8">
        <v>47</v>
      </c>
      <c r="B49" s="8"/>
      <c r="C49" s="8" t="s">
        <v>119</v>
      </c>
      <c r="D49" s="8" t="s">
        <v>124</v>
      </c>
      <c r="E49" s="9">
        <v>18155217009</v>
      </c>
      <c r="F49" s="9" t="s">
        <v>125</v>
      </c>
      <c r="G49" s="5" t="s">
        <v>18</v>
      </c>
      <c r="H49" s="7">
        <v>62</v>
      </c>
      <c r="I49" s="7">
        <f t="shared" si="6"/>
        <v>24.8</v>
      </c>
      <c r="J49" s="5">
        <v>71.66</v>
      </c>
      <c r="K49" s="7">
        <f t="shared" si="5"/>
        <v>42.996</v>
      </c>
      <c r="L49" s="7">
        <f t="shared" si="4"/>
        <v>67.796</v>
      </c>
      <c r="M49" s="8" t="s">
        <v>19</v>
      </c>
    </row>
    <row r="50" ht="18" customHeight="1" spans="1:13">
      <c r="A50" s="8">
        <v>48</v>
      </c>
      <c r="B50" s="8"/>
      <c r="C50" s="8" t="s">
        <v>119</v>
      </c>
      <c r="D50" s="8" t="s">
        <v>126</v>
      </c>
      <c r="E50" s="9">
        <v>13865080539</v>
      </c>
      <c r="F50" s="9" t="s">
        <v>127</v>
      </c>
      <c r="G50" s="5" t="s">
        <v>18</v>
      </c>
      <c r="H50" s="15">
        <v>54</v>
      </c>
      <c r="I50" s="7">
        <f t="shared" si="6"/>
        <v>21.6</v>
      </c>
      <c r="J50" s="11">
        <v>75.66</v>
      </c>
      <c r="K50" s="7">
        <f t="shared" si="5"/>
        <v>45.396</v>
      </c>
      <c r="L50" s="7">
        <f t="shared" si="4"/>
        <v>66.996</v>
      </c>
      <c r="M50" s="8"/>
    </row>
    <row r="51" ht="18" customHeight="1" spans="1:13">
      <c r="A51" s="8">
        <v>49</v>
      </c>
      <c r="B51" s="8"/>
      <c r="C51" s="8" t="s">
        <v>119</v>
      </c>
      <c r="D51" s="11" t="s">
        <v>128</v>
      </c>
      <c r="E51" s="9">
        <v>18155230168</v>
      </c>
      <c r="F51" s="9" t="s">
        <v>129</v>
      </c>
      <c r="G51" s="5" t="s">
        <v>18</v>
      </c>
      <c r="H51" s="7">
        <v>53</v>
      </c>
      <c r="I51" s="7">
        <f t="shared" si="6"/>
        <v>21.2</v>
      </c>
      <c r="J51" s="5">
        <v>75.66</v>
      </c>
      <c r="K51" s="7">
        <f t="shared" si="5"/>
        <v>45.396</v>
      </c>
      <c r="L51" s="7">
        <f t="shared" si="4"/>
        <v>66.596</v>
      </c>
      <c r="M51" s="8"/>
    </row>
    <row r="52" ht="18" customHeight="1" spans="1:13">
      <c r="A52" s="8">
        <v>50</v>
      </c>
      <c r="B52" s="8"/>
      <c r="C52" s="8" t="s">
        <v>119</v>
      </c>
      <c r="D52" s="8" t="s">
        <v>130</v>
      </c>
      <c r="E52" s="9">
        <v>18955221232</v>
      </c>
      <c r="F52" s="9" t="s">
        <v>131</v>
      </c>
      <c r="G52" s="5" t="s">
        <v>18</v>
      </c>
      <c r="H52" s="7">
        <v>55</v>
      </c>
      <c r="I52" s="7">
        <f t="shared" si="6"/>
        <v>22</v>
      </c>
      <c r="J52" s="5">
        <v>71</v>
      </c>
      <c r="K52" s="7">
        <f t="shared" si="5"/>
        <v>42.6</v>
      </c>
      <c r="L52" s="7">
        <f t="shared" si="4"/>
        <v>64.6</v>
      </c>
      <c r="M52" s="8"/>
    </row>
    <row r="53" ht="18" customHeight="1" spans="1:13">
      <c r="A53" s="8">
        <v>51</v>
      </c>
      <c r="B53" s="8"/>
      <c r="C53" s="10" t="s">
        <v>119</v>
      </c>
      <c r="D53" s="10" t="s">
        <v>132</v>
      </c>
      <c r="E53" s="12">
        <v>17755238085</v>
      </c>
      <c r="F53" s="9" t="s">
        <v>133</v>
      </c>
      <c r="G53" s="5" t="s">
        <v>18</v>
      </c>
      <c r="H53" s="7">
        <v>55</v>
      </c>
      <c r="I53" s="7">
        <f t="shared" si="6"/>
        <v>22</v>
      </c>
      <c r="J53" s="5">
        <v>67</v>
      </c>
      <c r="K53" s="7">
        <f t="shared" si="5"/>
        <v>40.2</v>
      </c>
      <c r="L53" s="7">
        <f t="shared" si="4"/>
        <v>62.2</v>
      </c>
      <c r="M53" s="8"/>
    </row>
    <row r="54" ht="18" customHeight="1" spans="1:13">
      <c r="A54" s="8">
        <v>52</v>
      </c>
      <c r="B54" s="8"/>
      <c r="C54" s="10" t="s">
        <v>119</v>
      </c>
      <c r="D54" s="10" t="s">
        <v>134</v>
      </c>
      <c r="E54" s="9">
        <v>18855247883</v>
      </c>
      <c r="F54" s="9" t="s">
        <v>135</v>
      </c>
      <c r="G54" s="5" t="s">
        <v>18</v>
      </c>
      <c r="H54" s="7">
        <v>59</v>
      </c>
      <c r="I54" s="7">
        <f t="shared" si="6"/>
        <v>23.6</v>
      </c>
      <c r="J54" s="5">
        <v>61.66</v>
      </c>
      <c r="K54" s="7">
        <f t="shared" si="5"/>
        <v>36.996</v>
      </c>
      <c r="L54" s="7">
        <f t="shared" si="4"/>
        <v>60.596</v>
      </c>
      <c r="M54" s="8"/>
    </row>
    <row r="55" ht="18" customHeight="1" spans="1:13">
      <c r="A55" s="8">
        <v>53</v>
      </c>
      <c r="B55" s="8"/>
      <c r="C55" s="8" t="s">
        <v>119</v>
      </c>
      <c r="D55" s="8" t="s">
        <v>136</v>
      </c>
      <c r="E55" s="9">
        <v>15805688365</v>
      </c>
      <c r="F55" s="9" t="s">
        <v>137</v>
      </c>
      <c r="G55" s="5" t="s">
        <v>18</v>
      </c>
      <c r="H55" s="7">
        <v>61</v>
      </c>
      <c r="I55" s="7">
        <f t="shared" si="6"/>
        <v>24.4</v>
      </c>
      <c r="J55" s="5">
        <v>54.33</v>
      </c>
      <c r="K55" s="7">
        <f t="shared" si="5"/>
        <v>32.598</v>
      </c>
      <c r="L55" s="7">
        <f t="shared" si="4"/>
        <v>56.998</v>
      </c>
      <c r="M55" s="8"/>
    </row>
    <row r="56" ht="18" customHeight="1" spans="1:13">
      <c r="A56" s="8">
        <v>54</v>
      </c>
      <c r="B56" s="8" t="s">
        <v>138</v>
      </c>
      <c r="C56" s="8" t="s">
        <v>139</v>
      </c>
      <c r="D56" s="11" t="s">
        <v>140</v>
      </c>
      <c r="E56" s="9">
        <v>17375203272</v>
      </c>
      <c r="F56" s="9" t="s">
        <v>141</v>
      </c>
      <c r="G56" s="5" t="s">
        <v>22</v>
      </c>
      <c r="H56" s="7">
        <v>60</v>
      </c>
      <c r="I56" s="7">
        <f t="shared" si="6"/>
        <v>24</v>
      </c>
      <c r="J56" s="5">
        <v>78.33</v>
      </c>
      <c r="K56" s="7">
        <f t="shared" si="5"/>
        <v>46.998</v>
      </c>
      <c r="L56" s="7">
        <f t="shared" si="4"/>
        <v>70.998</v>
      </c>
      <c r="M56" s="8" t="s">
        <v>19</v>
      </c>
    </row>
    <row r="57" ht="18" customHeight="1" spans="1:13">
      <c r="A57" s="8">
        <v>55</v>
      </c>
      <c r="B57" s="8"/>
      <c r="C57" s="8" t="s">
        <v>139</v>
      </c>
      <c r="D57" s="8" t="s">
        <v>142</v>
      </c>
      <c r="E57" s="9">
        <v>18298019822</v>
      </c>
      <c r="F57" s="13" t="s">
        <v>143</v>
      </c>
      <c r="G57" s="5" t="s">
        <v>22</v>
      </c>
      <c r="H57" s="7">
        <v>55</v>
      </c>
      <c r="I57" s="7">
        <f t="shared" si="6"/>
        <v>22</v>
      </c>
      <c r="J57" s="5">
        <v>69</v>
      </c>
      <c r="K57" s="7">
        <f t="shared" si="5"/>
        <v>41.4</v>
      </c>
      <c r="L57" s="7">
        <f t="shared" si="4"/>
        <v>63.4</v>
      </c>
      <c r="M57" s="8"/>
    </row>
    <row r="58" ht="18" customHeight="1" spans="1:13">
      <c r="A58" s="8">
        <v>56</v>
      </c>
      <c r="B58" s="8"/>
      <c r="C58" s="10" t="s">
        <v>139</v>
      </c>
      <c r="D58" s="10" t="s">
        <v>144</v>
      </c>
      <c r="E58" s="12">
        <v>17805518012</v>
      </c>
      <c r="F58" s="9" t="s">
        <v>145</v>
      </c>
      <c r="G58" s="5" t="s">
        <v>18</v>
      </c>
      <c r="H58" s="7">
        <v>53</v>
      </c>
      <c r="I58" s="7">
        <f t="shared" si="6"/>
        <v>21.2</v>
      </c>
      <c r="J58" s="5">
        <v>69</v>
      </c>
      <c r="K58" s="7">
        <f t="shared" si="5"/>
        <v>41.4</v>
      </c>
      <c r="L58" s="7">
        <f t="shared" si="4"/>
        <v>62.6</v>
      </c>
      <c r="M58" s="8"/>
    </row>
    <row r="59" ht="18" customHeight="1" spans="1:13">
      <c r="A59" s="8">
        <v>57</v>
      </c>
      <c r="B59" s="8"/>
      <c r="C59" s="8" t="s">
        <v>146</v>
      </c>
      <c r="D59" s="11" t="s">
        <v>147</v>
      </c>
      <c r="E59" s="9">
        <v>19905523055</v>
      </c>
      <c r="F59" s="9" t="s">
        <v>148</v>
      </c>
      <c r="G59" s="5" t="s">
        <v>22</v>
      </c>
      <c r="H59" s="7">
        <v>48</v>
      </c>
      <c r="I59" s="7">
        <f t="shared" si="6"/>
        <v>19.2</v>
      </c>
      <c r="J59" s="5">
        <v>80.33</v>
      </c>
      <c r="K59" s="7">
        <f t="shared" si="5"/>
        <v>48.198</v>
      </c>
      <c r="L59" s="7">
        <f t="shared" si="4"/>
        <v>67.398</v>
      </c>
      <c r="M59" s="8" t="s">
        <v>19</v>
      </c>
    </row>
    <row r="60" ht="18" customHeight="1" spans="1:13">
      <c r="A60" s="8">
        <v>58</v>
      </c>
      <c r="B60" s="8"/>
      <c r="C60" s="8" t="s">
        <v>146</v>
      </c>
      <c r="D60" s="8" t="s">
        <v>149</v>
      </c>
      <c r="E60" s="9">
        <v>18226575808</v>
      </c>
      <c r="F60" s="9" t="s">
        <v>150</v>
      </c>
      <c r="G60" s="5" t="s">
        <v>18</v>
      </c>
      <c r="H60" s="7">
        <v>49</v>
      </c>
      <c r="I60" s="7">
        <f t="shared" si="6"/>
        <v>19.6</v>
      </c>
      <c r="J60" s="5">
        <v>66.66</v>
      </c>
      <c r="K60" s="7">
        <f t="shared" si="5"/>
        <v>39.996</v>
      </c>
      <c r="L60" s="7">
        <f t="shared" si="4"/>
        <v>59.596</v>
      </c>
      <c r="M60" s="8"/>
    </row>
    <row r="61" ht="18" customHeight="1" spans="1:13">
      <c r="A61" s="8">
        <v>59</v>
      </c>
      <c r="B61" s="8"/>
      <c r="C61" s="10" t="s">
        <v>146</v>
      </c>
      <c r="D61" s="10" t="s">
        <v>151</v>
      </c>
      <c r="E61" s="12">
        <v>18149735719</v>
      </c>
      <c r="F61" s="8" t="s">
        <v>152</v>
      </c>
      <c r="G61" s="5" t="s">
        <v>22</v>
      </c>
      <c r="H61" s="7" t="s">
        <v>44</v>
      </c>
      <c r="I61" s="7" t="s">
        <v>44</v>
      </c>
      <c r="J61" s="7" t="s">
        <v>44</v>
      </c>
      <c r="K61" s="7" t="s">
        <v>44</v>
      </c>
      <c r="L61" s="7" t="s">
        <v>44</v>
      </c>
      <c r="M61" s="8"/>
    </row>
    <row r="62" ht="18" customHeight="1" spans="1:13">
      <c r="A62" s="8">
        <v>60</v>
      </c>
      <c r="B62" s="8"/>
      <c r="C62" s="8" t="s">
        <v>153</v>
      </c>
      <c r="D62" s="8" t="s">
        <v>154</v>
      </c>
      <c r="E62" s="9">
        <v>18326921935</v>
      </c>
      <c r="F62" s="9" t="s">
        <v>155</v>
      </c>
      <c r="G62" s="5" t="s">
        <v>18</v>
      </c>
      <c r="H62" s="15">
        <v>50</v>
      </c>
      <c r="I62" s="7">
        <f t="shared" si="6"/>
        <v>20</v>
      </c>
      <c r="J62" s="11">
        <v>77</v>
      </c>
      <c r="K62" s="7">
        <f t="shared" si="5"/>
        <v>46.2</v>
      </c>
      <c r="L62" s="7">
        <f t="shared" ref="L62:L68" si="7">I62+K62</f>
        <v>66.2</v>
      </c>
      <c r="M62" s="8" t="s">
        <v>19</v>
      </c>
    </row>
    <row r="63" ht="18" customHeight="1" spans="1:13">
      <c r="A63" s="8">
        <v>61</v>
      </c>
      <c r="B63" s="8"/>
      <c r="C63" s="10" t="s">
        <v>153</v>
      </c>
      <c r="D63" s="10" t="s">
        <v>156</v>
      </c>
      <c r="E63" s="12">
        <v>13155229786</v>
      </c>
      <c r="F63" s="12" t="s">
        <v>157</v>
      </c>
      <c r="G63" s="5" t="s">
        <v>18</v>
      </c>
      <c r="H63" s="15">
        <v>48</v>
      </c>
      <c r="I63" s="7">
        <f t="shared" si="6"/>
        <v>19.2</v>
      </c>
      <c r="J63" s="11">
        <v>69.33</v>
      </c>
      <c r="K63" s="7">
        <f t="shared" si="5"/>
        <v>41.598</v>
      </c>
      <c r="L63" s="7">
        <f t="shared" si="7"/>
        <v>60.798</v>
      </c>
      <c r="M63" s="8"/>
    </row>
    <row r="64" ht="18" customHeight="1" spans="1:13">
      <c r="A64" s="8">
        <v>62</v>
      </c>
      <c r="B64" s="8"/>
      <c r="C64" s="8" t="s">
        <v>153</v>
      </c>
      <c r="D64" s="11" t="s">
        <v>158</v>
      </c>
      <c r="E64" s="9">
        <v>13865097606</v>
      </c>
      <c r="F64" s="9" t="s">
        <v>159</v>
      </c>
      <c r="G64" s="5" t="s">
        <v>18</v>
      </c>
      <c r="H64" s="7">
        <v>46</v>
      </c>
      <c r="I64" s="7">
        <f t="shared" si="6"/>
        <v>18.4</v>
      </c>
      <c r="J64" s="5">
        <v>68.33</v>
      </c>
      <c r="K64" s="7">
        <f t="shared" si="5"/>
        <v>40.998</v>
      </c>
      <c r="L64" s="7">
        <f t="shared" si="7"/>
        <v>59.398</v>
      </c>
      <c r="M64" s="8"/>
    </row>
    <row r="65" ht="18" customHeight="1" spans="1:13">
      <c r="A65" s="8">
        <v>63</v>
      </c>
      <c r="B65" s="8"/>
      <c r="C65" s="8" t="s">
        <v>153</v>
      </c>
      <c r="D65" s="11" t="s">
        <v>160</v>
      </c>
      <c r="E65" s="9">
        <v>15755082215</v>
      </c>
      <c r="F65" s="9" t="s">
        <v>161</v>
      </c>
      <c r="G65" s="5" t="s">
        <v>18</v>
      </c>
      <c r="H65" s="7">
        <v>46</v>
      </c>
      <c r="I65" s="7">
        <f t="shared" si="6"/>
        <v>18.4</v>
      </c>
      <c r="J65" s="5">
        <v>68</v>
      </c>
      <c r="K65" s="7">
        <f t="shared" si="5"/>
        <v>40.8</v>
      </c>
      <c r="L65" s="7">
        <f t="shared" si="7"/>
        <v>59.2</v>
      </c>
      <c r="M65" s="8"/>
    </row>
    <row r="66" ht="18" customHeight="1" spans="1:13">
      <c r="A66" s="8">
        <v>64</v>
      </c>
      <c r="B66" s="8" t="s">
        <v>162</v>
      </c>
      <c r="C66" s="8" t="s">
        <v>163</v>
      </c>
      <c r="D66" s="8" t="s">
        <v>164</v>
      </c>
      <c r="E66" s="9">
        <v>13705526752</v>
      </c>
      <c r="F66" s="9" t="s">
        <v>165</v>
      </c>
      <c r="G66" s="5" t="s">
        <v>18</v>
      </c>
      <c r="H66" s="7">
        <v>49</v>
      </c>
      <c r="I66" s="7">
        <f t="shared" si="6"/>
        <v>19.6</v>
      </c>
      <c r="J66" s="5">
        <v>77.33</v>
      </c>
      <c r="K66" s="7">
        <f t="shared" si="5"/>
        <v>46.398</v>
      </c>
      <c r="L66" s="7">
        <f t="shared" si="7"/>
        <v>65.998</v>
      </c>
      <c r="M66" s="8" t="s">
        <v>19</v>
      </c>
    </row>
    <row r="67" ht="18" customHeight="1" spans="1:13">
      <c r="A67" s="8">
        <v>65</v>
      </c>
      <c r="B67" s="8"/>
      <c r="C67" s="8" t="s">
        <v>163</v>
      </c>
      <c r="D67" s="8" t="s">
        <v>166</v>
      </c>
      <c r="E67" s="9">
        <v>18655275612</v>
      </c>
      <c r="F67" s="9" t="s">
        <v>167</v>
      </c>
      <c r="G67" s="5" t="s">
        <v>18</v>
      </c>
      <c r="H67" s="7">
        <v>51</v>
      </c>
      <c r="I67" s="7">
        <f t="shared" si="6"/>
        <v>20.4</v>
      </c>
      <c r="J67" s="5">
        <v>71</v>
      </c>
      <c r="K67" s="7">
        <f t="shared" si="5"/>
        <v>42.6</v>
      </c>
      <c r="L67" s="7">
        <f t="shared" si="7"/>
        <v>63</v>
      </c>
      <c r="M67" s="8"/>
    </row>
    <row r="68" ht="18" customHeight="1" spans="1:13">
      <c r="A68" s="8">
        <v>66</v>
      </c>
      <c r="B68" s="8"/>
      <c r="C68" s="8" t="s">
        <v>163</v>
      </c>
      <c r="D68" s="8" t="s">
        <v>168</v>
      </c>
      <c r="E68" s="9">
        <v>13305529032</v>
      </c>
      <c r="F68" s="9" t="s">
        <v>169</v>
      </c>
      <c r="G68" s="5" t="s">
        <v>18</v>
      </c>
      <c r="H68" s="7">
        <v>46</v>
      </c>
      <c r="I68" s="7">
        <f t="shared" si="6"/>
        <v>18.4</v>
      </c>
      <c r="J68" s="5">
        <v>65.66</v>
      </c>
      <c r="K68" s="7">
        <f t="shared" si="5"/>
        <v>39.396</v>
      </c>
      <c r="L68" s="7">
        <f t="shared" si="7"/>
        <v>57.796</v>
      </c>
      <c r="M68" s="8"/>
    </row>
  </sheetData>
  <mergeCells count="7">
    <mergeCell ref="A1:M1"/>
    <mergeCell ref="B3:B22"/>
    <mergeCell ref="B23:B32"/>
    <mergeCell ref="B33:B35"/>
    <mergeCell ref="B36:B55"/>
    <mergeCell ref="B56:B65"/>
    <mergeCell ref="B66:B68"/>
  </mergeCells>
  <pageMargins left="1.14166666666667" right="0.0784722222222222" top="0.786805555555556" bottom="0.314583333333333" header="0.5" footer="0.5"/>
  <pageSetup paperSize="9" orientation="landscape" horizontalDpi="600"/>
  <headerFooter/>
  <rowBreaks count="3" manualBreakCount="3">
    <brk id="22" max="16383" man="1"/>
    <brk id="35" max="16383" man="1"/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新裤子</cp:lastModifiedBy>
  <dcterms:created xsi:type="dcterms:W3CDTF">2021-09-24T01:25:00Z</dcterms:created>
  <dcterms:modified xsi:type="dcterms:W3CDTF">2021-09-26T02:15:59Z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