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2" sheetId="2" r:id="rId1"/>
  </sheets>
  <calcPr calcId="144525"/>
</workbook>
</file>

<file path=xl/sharedStrings.xml><?xml version="1.0" encoding="utf-8"?>
<sst xmlns="http://schemas.openxmlformats.org/spreadsheetml/2006/main" count="35" uniqueCount="33">
  <si>
    <t>河溜镇村级冬季抗旱保苗补助统计表</t>
  </si>
  <si>
    <t>序号</t>
  </si>
  <si>
    <t>抗旱泵站名称</t>
  </si>
  <si>
    <t>泵站用电金额</t>
  </si>
  <si>
    <t>灌溉范围</t>
  </si>
  <si>
    <t>贡集站</t>
  </si>
  <si>
    <t>贡集、康郢</t>
  </si>
  <si>
    <t>毛园站</t>
  </si>
  <si>
    <t>毛园、街西</t>
  </si>
  <si>
    <t>杜湾站</t>
  </si>
  <si>
    <t>劳庙、付圩、唐店</t>
  </si>
  <si>
    <t>唐家湾站</t>
  </si>
  <si>
    <t>唐店</t>
  </si>
  <si>
    <t>余大郢站</t>
  </si>
  <si>
    <t>余大郢、劳面、付圩</t>
  </si>
  <si>
    <t>永济站</t>
  </si>
  <si>
    <t>永济、杨湖、大成</t>
  </si>
  <si>
    <t>房楼站</t>
  </si>
  <si>
    <t>莲花</t>
  </si>
  <si>
    <t>莲花站</t>
  </si>
  <si>
    <t>朱郭站</t>
  </si>
  <si>
    <t>魏台站</t>
  </si>
  <si>
    <t>祠堂</t>
  </si>
  <si>
    <t>祠堂站</t>
  </si>
  <si>
    <t>武台站</t>
  </si>
  <si>
    <t>永济</t>
  </si>
  <si>
    <t>黄咀站</t>
  </si>
  <si>
    <t>枣林</t>
  </si>
  <si>
    <t>吴咀站</t>
  </si>
  <si>
    <t>枣林一队站</t>
  </si>
  <si>
    <t>葛山站</t>
  </si>
  <si>
    <t>葛山</t>
  </si>
  <si>
    <t>合计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</si>
</sst>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sz val="20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4" fillId="3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7" borderId="6" applyNumberFormat="0" applyFont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9" fillId="0" borderId="8" applyNumberFormat="0" applyFill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5" fillId="11" borderId="9" applyNumberFormat="0" applyAlignment="0" applyProtection="0">
      <alignment vertical="center"/>
    </xf>
    <xf numFmtId="0" fontId="16" fillId="11" borderId="5" applyNumberFormat="0" applyAlignment="0" applyProtection="0">
      <alignment vertical="center"/>
    </xf>
    <xf numFmtId="0" fontId="17" fillId="12" borderId="10" applyNumberFormat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1" xfId="0" applyFont="1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9"/>
  <sheetViews>
    <sheetView tabSelected="1" workbookViewId="0">
      <selection activeCell="K10" sqref="K10"/>
    </sheetView>
  </sheetViews>
  <sheetFormatPr defaultColWidth="9" defaultRowHeight="13.5" outlineLevelCol="3"/>
  <cols>
    <col min="1" max="1" width="5.125" customWidth="1"/>
    <col min="2" max="2" width="13.625" customWidth="1"/>
    <col min="3" max="3" width="12.875" customWidth="1"/>
    <col min="4" max="4" width="20.875" customWidth="1"/>
  </cols>
  <sheetData>
    <row r="1" ht="25.5" spans="1:4">
      <c r="A1" s="1" t="s">
        <v>0</v>
      </c>
      <c r="B1" s="1"/>
      <c r="C1" s="1"/>
      <c r="D1" s="1"/>
    </row>
    <row r="2" ht="22" customHeight="1" spans="1:4">
      <c r="A2" s="2" t="s">
        <v>1</v>
      </c>
      <c r="B2" s="2" t="s">
        <v>2</v>
      </c>
      <c r="C2" s="2" t="s">
        <v>3</v>
      </c>
      <c r="D2" s="2" t="s">
        <v>4</v>
      </c>
    </row>
    <row r="3" ht="22" customHeight="1" spans="1:4">
      <c r="A3" s="2">
        <v>1</v>
      </c>
      <c r="B3" s="2" t="s">
        <v>5</v>
      </c>
      <c r="C3" s="2">
        <v>5065.53</v>
      </c>
      <c r="D3" s="2" t="s">
        <v>6</v>
      </c>
    </row>
    <row r="4" ht="22" customHeight="1" spans="1:4">
      <c r="A4" s="2">
        <v>2</v>
      </c>
      <c r="B4" s="2" t="s">
        <v>7</v>
      </c>
      <c r="C4" s="2">
        <v>4927.81</v>
      </c>
      <c r="D4" s="2" t="s">
        <v>8</v>
      </c>
    </row>
    <row r="5" ht="22" customHeight="1" spans="1:4">
      <c r="A5" s="2">
        <v>3</v>
      </c>
      <c r="B5" s="2" t="s">
        <v>9</v>
      </c>
      <c r="C5" s="2">
        <v>983.81</v>
      </c>
      <c r="D5" s="2" t="s">
        <v>10</v>
      </c>
    </row>
    <row r="6" ht="22" customHeight="1" spans="1:4">
      <c r="A6" s="2">
        <v>4</v>
      </c>
      <c r="B6" s="2" t="s">
        <v>11</v>
      </c>
      <c r="C6" s="2">
        <v>470.8</v>
      </c>
      <c r="D6" s="2" t="s">
        <v>12</v>
      </c>
    </row>
    <row r="7" ht="22" customHeight="1" spans="1:4">
      <c r="A7" s="2">
        <v>5</v>
      </c>
      <c r="B7" s="2" t="s">
        <v>13</v>
      </c>
      <c r="C7" s="2">
        <v>2906.28</v>
      </c>
      <c r="D7" s="2" t="s">
        <v>14</v>
      </c>
    </row>
    <row r="8" ht="22" customHeight="1" spans="1:4">
      <c r="A8" s="2">
        <v>6</v>
      </c>
      <c r="B8" s="2" t="s">
        <v>15</v>
      </c>
      <c r="C8" s="2">
        <v>5700.11</v>
      </c>
      <c r="D8" s="2" t="s">
        <v>16</v>
      </c>
    </row>
    <row r="9" ht="22" customHeight="1" spans="1:4">
      <c r="A9" s="2">
        <v>7</v>
      </c>
      <c r="B9" s="2" t="s">
        <v>17</v>
      </c>
      <c r="C9" s="2">
        <f>311.5+945.86</f>
        <v>1257.36</v>
      </c>
      <c r="D9" s="2" t="s">
        <v>18</v>
      </c>
    </row>
    <row r="10" ht="22" customHeight="1" spans="1:4">
      <c r="A10" s="2">
        <v>8</v>
      </c>
      <c r="B10" s="2" t="s">
        <v>19</v>
      </c>
      <c r="C10" s="2">
        <f>1166.15+2334.66</f>
        <v>3500.81</v>
      </c>
      <c r="D10" s="2" t="s">
        <v>18</v>
      </c>
    </row>
    <row r="11" ht="22" customHeight="1" spans="1:4">
      <c r="A11" s="2">
        <v>9</v>
      </c>
      <c r="B11" s="2" t="s">
        <v>20</v>
      </c>
      <c r="C11" s="2">
        <v>875.37</v>
      </c>
      <c r="D11" s="2" t="s">
        <v>18</v>
      </c>
    </row>
    <row r="12" ht="22" customHeight="1" spans="1:4">
      <c r="A12" s="2">
        <v>10</v>
      </c>
      <c r="B12" s="2" t="s">
        <v>21</v>
      </c>
      <c r="C12" s="2">
        <v>567.67</v>
      </c>
      <c r="D12" s="3" t="s">
        <v>22</v>
      </c>
    </row>
    <row r="13" ht="22" customHeight="1" spans="1:4">
      <c r="A13" s="2">
        <v>11</v>
      </c>
      <c r="B13" s="2" t="s">
        <v>23</v>
      </c>
      <c r="C13" s="2">
        <v>2193.21</v>
      </c>
      <c r="D13" s="4"/>
    </row>
    <row r="14" ht="22" customHeight="1" spans="1:4">
      <c r="A14" s="2">
        <v>12</v>
      </c>
      <c r="B14" s="2" t="s">
        <v>24</v>
      </c>
      <c r="C14" s="2">
        <v>641.66</v>
      </c>
      <c r="D14" s="2" t="s">
        <v>25</v>
      </c>
    </row>
    <row r="15" ht="22" customHeight="1" spans="1:4">
      <c r="A15" s="2">
        <v>13</v>
      </c>
      <c r="B15" s="2" t="s">
        <v>26</v>
      </c>
      <c r="C15" s="2">
        <f>1613.08+312.64</f>
        <v>1925.72</v>
      </c>
      <c r="D15" s="3" t="s">
        <v>27</v>
      </c>
    </row>
    <row r="16" ht="22" customHeight="1" spans="1:4">
      <c r="A16" s="2">
        <v>14</v>
      </c>
      <c r="B16" s="2" t="s">
        <v>28</v>
      </c>
      <c r="C16" s="2">
        <v>523.56</v>
      </c>
      <c r="D16" s="5"/>
    </row>
    <row r="17" ht="22" customHeight="1" spans="1:4">
      <c r="A17" s="2">
        <v>15</v>
      </c>
      <c r="B17" s="2" t="s">
        <v>29</v>
      </c>
      <c r="C17" s="2">
        <v>239.5</v>
      </c>
      <c r="D17" s="4"/>
    </row>
    <row r="18" ht="22" customHeight="1" spans="1:4">
      <c r="A18" s="2">
        <v>16</v>
      </c>
      <c r="B18" s="2" t="s">
        <v>30</v>
      </c>
      <c r="C18" s="2">
        <f>228.99+383.5</f>
        <v>612.49</v>
      </c>
      <c r="D18" s="4" t="s">
        <v>31</v>
      </c>
    </row>
    <row r="19" ht="22" customHeight="1" spans="1:4">
      <c r="A19" s="6"/>
      <c r="B19" s="2" t="s">
        <v>32</v>
      </c>
      <c r="C19" s="2">
        <f>SUM(C3:C18)</f>
        <v>32391.69</v>
      </c>
      <c r="D19" s="2"/>
    </row>
  </sheetData>
  <mergeCells count="3">
    <mergeCell ref="A1:D1"/>
    <mergeCell ref="D12:D13"/>
    <mergeCell ref="D15:D17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2022-02-07T10:06:00Z</dcterms:created>
  <dcterms:modified xsi:type="dcterms:W3CDTF">2022-07-03T02:13:34Z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2052-11.1.0.11830</vt:lpwstr>
  </property>
  <property fmtid="{D5CDD505-2E9C-101B-9397-08002B2CF9AE}" pid="3" name="ICV">
    <vt:lpwstr>340467E718674B06BB085DDB9DF1EB3B</vt:lpwstr>
  </property>
  <property fmtid="{D5CDD505-2E9C-101B-9397-08002B2CF9AE}" pid="4" name="commondata">
    <vt:lpwstr>eyJoZGlkIjoiNzVjMjZkZTU5ZmQ2ZDliNzM5NTcyMDU1MzUyNzNjMTMifQ==</vt:lpwstr>
  </property>
</Properties>
</file>