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2022第一 批" sheetId="2" r:id="rId1"/>
  </sheets>
  <definedNames>
    <definedName name="_xlnm._FilterDatabase" localSheetId="0" hidden="1">'2022第一 批'!$A$3:$M$3</definedName>
    <definedName name="_xlnm.Print_Titles" localSheetId="0">'2022第一 批'!$1:$3</definedName>
    <definedName name="_xlnm.Print_Area" localSheetId="0">'2022第一 批'!$A$1:$M$38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<sst xmlns="http://schemas.openxmlformats.org/spreadsheetml/2006/main" count="186" uniqueCount="121">
  <si>
    <t>怀远县2023年第一批乡镇依申请医疗救助拨付明细村级公示表</t>
  </si>
  <si>
    <t xml:space="preserve">单位：怀远县医疗保障局                                      制表日期：2023年03月29日                    按照季度公示                                </t>
  </si>
  <si>
    <t>序号</t>
  </si>
  <si>
    <t>姓名</t>
  </si>
  <si>
    <t>家庭住址</t>
  </si>
  <si>
    <t>身份类别</t>
  </si>
  <si>
    <t>就诊方式</t>
  </si>
  <si>
    <t>自付费用</t>
  </si>
  <si>
    <t>政策外费用</t>
  </si>
  <si>
    <t>自付合规费用</t>
  </si>
  <si>
    <t>起付线</t>
  </si>
  <si>
    <t>应救助金额</t>
  </si>
  <si>
    <t>已救助金额</t>
  </si>
  <si>
    <t>本次实际救助额</t>
  </si>
  <si>
    <t>救助年度</t>
  </si>
  <si>
    <t>李玉翠</t>
  </si>
  <si>
    <t>白莲坡镇官庄村</t>
  </si>
  <si>
    <t>340321********8944</t>
  </si>
  <si>
    <t>监测户</t>
  </si>
  <si>
    <t>2022年度</t>
  </si>
  <si>
    <t>汪树云</t>
  </si>
  <si>
    <t>白莲坡镇汪圩村</t>
  </si>
  <si>
    <t>340321********0825</t>
  </si>
  <si>
    <t>低保户</t>
  </si>
  <si>
    <t>2023年度</t>
  </si>
  <si>
    <t>郭上玉</t>
  </si>
  <si>
    <t>白莲坡镇新庄村</t>
  </si>
  <si>
    <t>340321********1089</t>
  </si>
  <si>
    <t>何诗琪</t>
  </si>
  <si>
    <t>白莲坡镇姚山村</t>
  </si>
  <si>
    <t>340321********086X</t>
  </si>
  <si>
    <t>陈兴祥</t>
  </si>
  <si>
    <t>陈集镇陈集村</t>
  </si>
  <si>
    <t>340321********4354</t>
  </si>
  <si>
    <t>年四明</t>
  </si>
  <si>
    <t>陈集镇瓦一村</t>
  </si>
  <si>
    <t>卢彬彬</t>
  </si>
  <si>
    <t>褚集镇洄西村</t>
  </si>
  <si>
    <t>340321********6996</t>
  </si>
  <si>
    <t>武欣怡</t>
  </si>
  <si>
    <t>褚集镇三湖村</t>
  </si>
  <si>
    <t>340321********6980</t>
  </si>
  <si>
    <t>陶玉莉</t>
  </si>
  <si>
    <t>褚集镇项集村</t>
  </si>
  <si>
    <t>340321********7000</t>
  </si>
  <si>
    <t>邓保学</t>
  </si>
  <si>
    <t>淝河镇河嘴村</t>
  </si>
  <si>
    <t>340321********529X</t>
  </si>
  <si>
    <t>张昊</t>
  </si>
  <si>
    <t>淝河镇胡圩村</t>
  </si>
  <si>
    <t>340321********4992</t>
  </si>
  <si>
    <t>因病致贫重病患者</t>
  </si>
  <si>
    <t>霍闯</t>
  </si>
  <si>
    <t>淝河镇看疃村</t>
  </si>
  <si>
    <t>340321********5298</t>
  </si>
  <si>
    <t>孙守民</t>
  </si>
  <si>
    <t>淝河镇新集村</t>
  </si>
  <si>
    <t>340321********6030</t>
  </si>
  <si>
    <t>黄秀兰</t>
  </si>
  <si>
    <t>古城镇古城村</t>
  </si>
  <si>
    <t>340321********5000</t>
  </si>
  <si>
    <t>李添豪</t>
  </si>
  <si>
    <t>古城镇刘桥村</t>
  </si>
  <si>
    <t>340321********9297</t>
  </si>
  <si>
    <t>潘玲芳</t>
  </si>
  <si>
    <t>古城镇庙湖村</t>
  </si>
  <si>
    <t>340321********9289</t>
  </si>
  <si>
    <t>朱世华</t>
  </si>
  <si>
    <t>古城镇新化村</t>
  </si>
  <si>
    <t>340321********9287</t>
  </si>
  <si>
    <t>胡*利</t>
  </si>
  <si>
    <t>荆山镇白莲坡村</t>
  </si>
  <si>
    <t>340321********121X</t>
  </si>
  <si>
    <t>纪*容</t>
  </si>
  <si>
    <t>荆山镇柳沟村</t>
  </si>
  <si>
    <t>340321********7649</t>
  </si>
  <si>
    <t>许*侠</t>
  </si>
  <si>
    <t>荆山镇圣泉社区</t>
  </si>
  <si>
    <t>340321********0328</t>
  </si>
  <si>
    <t>城镇低保</t>
  </si>
  <si>
    <t>刘娟</t>
  </si>
  <si>
    <t>龙亢镇关庙村</t>
  </si>
  <si>
    <t>340321********5628</t>
  </si>
  <si>
    <t>朱海芬</t>
  </si>
  <si>
    <t>龙亢镇邵院村</t>
  </si>
  <si>
    <t>340321********6964</t>
  </si>
  <si>
    <t>韦玉兰</t>
  </si>
  <si>
    <t>龙亢镇支严村</t>
  </si>
  <si>
    <t>340321********5669</t>
  </si>
  <si>
    <t>赵慧英</t>
  </si>
  <si>
    <t>唐集镇耿集村</t>
  </si>
  <si>
    <t>340321********9025</t>
  </si>
  <si>
    <t>江文莉</t>
  </si>
  <si>
    <t>唐集镇华光村</t>
  </si>
  <si>
    <t>340321********8265</t>
  </si>
  <si>
    <t>刘成暖</t>
  </si>
  <si>
    <t>唐集镇路庙村</t>
  </si>
  <si>
    <t>340321********806X</t>
  </si>
  <si>
    <t>陈群</t>
  </si>
  <si>
    <t>唐集镇山前村</t>
  </si>
  <si>
    <t>340321********9013</t>
  </si>
  <si>
    <t>汪中印</t>
  </si>
  <si>
    <t>唐集镇汪街村</t>
  </si>
  <si>
    <t>340321********8010</t>
  </si>
  <si>
    <t>陈太兰</t>
  </si>
  <si>
    <t>唐集镇翟陈村</t>
  </si>
  <si>
    <t>340321********9028</t>
  </si>
  <si>
    <t>欧树美</t>
  </si>
  <si>
    <t>340321********7988</t>
  </si>
  <si>
    <t>常秀秀</t>
  </si>
  <si>
    <t>唐集镇朱疃村</t>
  </si>
  <si>
    <t>340321********0541</t>
  </si>
  <si>
    <t>訾娟娟</t>
  </si>
  <si>
    <t>万福镇余夏村夏庄组</t>
  </si>
  <si>
    <t>341224********2425</t>
  </si>
  <si>
    <t>蒲加坤</t>
  </si>
  <si>
    <t>魏庄镇魏南村</t>
  </si>
  <si>
    <t>340321********1799</t>
  </si>
  <si>
    <t>胡凯</t>
  </si>
  <si>
    <t>340321********2338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</si>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</sst>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8"/>
      <color indexed="8"/>
      <name val="宋体"/>
      <charset val="1"/>
      <scheme val="minor"/>
    </font>
    <font>
      <sz val="8"/>
      <name val="宋体"/>
      <charset val="1"/>
      <scheme val="minor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9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10" fillId="0" borderId="0">
      <alignment vertical="center"/>
    </xf>
  </cellStyleXfs>
  <cellXfs count="38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176" fontId="0" fillId="0" borderId="0" xfId="0" applyNumberFormat="1" applyFont="1" applyFill="1" applyAlignment="1">
      <alignment horizontal="center" vertical="center" shrinkToFit="1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shrinkToFi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Alignment="1">
      <alignment horizontal="center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0</xdr:colOff>
      <xdr:row>18</xdr:row>
      <xdr:rowOff>0</xdr:rowOff>
    </xdr:from>
    <xdr:ext cx="184731" cy="696360"/>
    <xdr:sp>
      <xdr:nvSpPr>
        <xdr:cNvPr id="2" name="TextBox 1"/>
        <xdr:cNvSpPr txBox="1"/>
      </xdr:nvSpPr>
      <xdr:spPr>
        <a:xfrm>
          <a:off x="889635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3" name="TextBox 3"/>
        <xdr:cNvSpPr txBox="1"/>
      </xdr:nvSpPr>
      <xdr:spPr>
        <a:xfrm>
          <a:off x="889635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4" name="TextBox 1"/>
        <xdr:cNvSpPr txBox="1"/>
      </xdr:nvSpPr>
      <xdr:spPr>
        <a:xfrm>
          <a:off x="889635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5" name="TextBox 3"/>
        <xdr:cNvSpPr txBox="1"/>
      </xdr:nvSpPr>
      <xdr:spPr>
        <a:xfrm>
          <a:off x="889635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6" name="TextBox 3"/>
        <xdr:cNvSpPr txBox="1"/>
      </xdr:nvSpPr>
      <xdr:spPr>
        <a:xfrm>
          <a:off x="889635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7" name="TextBox 3"/>
        <xdr:cNvSpPr txBox="1"/>
      </xdr:nvSpPr>
      <xdr:spPr>
        <a:xfrm>
          <a:off x="889635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8" name="TextBox 1"/>
        <xdr:cNvSpPr txBox="1"/>
      </xdr:nvSpPr>
      <xdr:spPr>
        <a:xfrm>
          <a:off x="889635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9" name="TextBox 3"/>
        <xdr:cNvSpPr txBox="1"/>
      </xdr:nvSpPr>
      <xdr:spPr>
        <a:xfrm>
          <a:off x="889635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10" name="TextBox 1"/>
        <xdr:cNvSpPr txBox="1"/>
      </xdr:nvSpPr>
      <xdr:spPr>
        <a:xfrm>
          <a:off x="889635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1" name="TextBox 3"/>
        <xdr:cNvSpPr txBox="1"/>
      </xdr:nvSpPr>
      <xdr:spPr>
        <a:xfrm>
          <a:off x="889635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2" name="TextBox 3"/>
        <xdr:cNvSpPr txBox="1"/>
      </xdr:nvSpPr>
      <xdr:spPr>
        <a:xfrm>
          <a:off x="889635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3" name="TextBox 3"/>
        <xdr:cNvSpPr txBox="1"/>
      </xdr:nvSpPr>
      <xdr:spPr>
        <a:xfrm>
          <a:off x="889635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14" name="TextBox 2"/>
        <xdr:cNvSpPr txBox="1"/>
      </xdr:nvSpPr>
      <xdr:spPr>
        <a:xfrm>
          <a:off x="889635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15" name="TextBox 2"/>
        <xdr:cNvSpPr txBox="1"/>
      </xdr:nvSpPr>
      <xdr:spPr>
        <a:xfrm>
          <a:off x="889635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7" name="TextBox 3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" name="TextBox 3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0" name="TextBox 3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1" name="TextBox 3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3" name="TextBox 3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4" name="TextBox 1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5" name="TextBox 3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6" name="TextBox 3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7" name="TextBox 3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8" name="TextBox 2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9" name="TextBox 2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1228725</xdr:colOff>
      <xdr:row>18</xdr:row>
      <xdr:rowOff>0</xdr:rowOff>
    </xdr:from>
    <xdr:ext cx="184731" cy="1128160"/>
    <xdr:sp>
      <xdr:nvSpPr>
        <xdr:cNvPr id="44" name="TextBox 1"/>
        <xdr:cNvSpPr txBox="1"/>
      </xdr:nvSpPr>
      <xdr:spPr>
        <a:xfrm>
          <a:off x="1203960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18</xdr:row>
      <xdr:rowOff>0</xdr:rowOff>
    </xdr:from>
    <xdr:ext cx="184731" cy="493160"/>
    <xdr:sp>
      <xdr:nvSpPr>
        <xdr:cNvPr id="45" name="TextBox 3"/>
        <xdr:cNvSpPr txBox="1"/>
      </xdr:nvSpPr>
      <xdr:spPr>
        <a:xfrm>
          <a:off x="1203960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1228725</xdr:colOff>
      <xdr:row>18</xdr:row>
      <xdr:rowOff>0</xdr:rowOff>
    </xdr:from>
    <xdr:ext cx="184731" cy="1128160"/>
    <xdr:sp>
      <xdr:nvSpPr>
        <xdr:cNvPr id="46" name="TextBox 1"/>
        <xdr:cNvSpPr txBox="1"/>
      </xdr:nvSpPr>
      <xdr:spPr>
        <a:xfrm>
          <a:off x="1203960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18</xdr:row>
      <xdr:rowOff>0</xdr:rowOff>
    </xdr:from>
    <xdr:ext cx="184731" cy="493160"/>
    <xdr:sp>
      <xdr:nvSpPr>
        <xdr:cNvPr id="47" name="TextBox 3"/>
        <xdr:cNvSpPr txBox="1"/>
      </xdr:nvSpPr>
      <xdr:spPr>
        <a:xfrm>
          <a:off x="1203960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18</xdr:row>
      <xdr:rowOff>0</xdr:rowOff>
    </xdr:from>
    <xdr:ext cx="184731" cy="493160"/>
    <xdr:sp>
      <xdr:nvSpPr>
        <xdr:cNvPr id="48" name="TextBox 3"/>
        <xdr:cNvSpPr txBox="1"/>
      </xdr:nvSpPr>
      <xdr:spPr>
        <a:xfrm>
          <a:off x="1203960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18</xdr:row>
      <xdr:rowOff>0</xdr:rowOff>
    </xdr:from>
    <xdr:ext cx="184731" cy="493160"/>
    <xdr:sp>
      <xdr:nvSpPr>
        <xdr:cNvPr id="49" name="TextBox 3"/>
        <xdr:cNvSpPr txBox="1"/>
      </xdr:nvSpPr>
      <xdr:spPr>
        <a:xfrm>
          <a:off x="1203960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1228725</xdr:colOff>
      <xdr:row>18</xdr:row>
      <xdr:rowOff>0</xdr:rowOff>
    </xdr:from>
    <xdr:ext cx="184731" cy="1128160"/>
    <xdr:sp>
      <xdr:nvSpPr>
        <xdr:cNvPr id="50" name="TextBox 1"/>
        <xdr:cNvSpPr txBox="1"/>
      </xdr:nvSpPr>
      <xdr:spPr>
        <a:xfrm>
          <a:off x="1203960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18</xdr:row>
      <xdr:rowOff>0</xdr:rowOff>
    </xdr:from>
    <xdr:ext cx="184731" cy="493160"/>
    <xdr:sp>
      <xdr:nvSpPr>
        <xdr:cNvPr id="51" name="TextBox 3"/>
        <xdr:cNvSpPr txBox="1"/>
      </xdr:nvSpPr>
      <xdr:spPr>
        <a:xfrm>
          <a:off x="1203960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1228725</xdr:colOff>
      <xdr:row>18</xdr:row>
      <xdr:rowOff>0</xdr:rowOff>
    </xdr:from>
    <xdr:ext cx="184731" cy="1128160"/>
    <xdr:sp>
      <xdr:nvSpPr>
        <xdr:cNvPr id="52" name="TextBox 1"/>
        <xdr:cNvSpPr txBox="1"/>
      </xdr:nvSpPr>
      <xdr:spPr>
        <a:xfrm>
          <a:off x="1203960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18</xdr:row>
      <xdr:rowOff>0</xdr:rowOff>
    </xdr:from>
    <xdr:ext cx="184731" cy="493160"/>
    <xdr:sp>
      <xdr:nvSpPr>
        <xdr:cNvPr id="53" name="TextBox 3"/>
        <xdr:cNvSpPr txBox="1"/>
      </xdr:nvSpPr>
      <xdr:spPr>
        <a:xfrm>
          <a:off x="1203960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18</xdr:row>
      <xdr:rowOff>0</xdr:rowOff>
    </xdr:from>
    <xdr:ext cx="184731" cy="493160"/>
    <xdr:sp>
      <xdr:nvSpPr>
        <xdr:cNvPr id="54" name="TextBox 3"/>
        <xdr:cNvSpPr txBox="1"/>
      </xdr:nvSpPr>
      <xdr:spPr>
        <a:xfrm>
          <a:off x="1203960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18</xdr:row>
      <xdr:rowOff>0</xdr:rowOff>
    </xdr:from>
    <xdr:ext cx="184731" cy="493160"/>
    <xdr:sp>
      <xdr:nvSpPr>
        <xdr:cNvPr id="55" name="TextBox 3"/>
        <xdr:cNvSpPr txBox="1"/>
      </xdr:nvSpPr>
      <xdr:spPr>
        <a:xfrm>
          <a:off x="1203960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1114425</xdr:colOff>
      <xdr:row>18</xdr:row>
      <xdr:rowOff>0</xdr:rowOff>
    </xdr:from>
    <xdr:ext cx="184731" cy="721760"/>
    <xdr:sp>
      <xdr:nvSpPr>
        <xdr:cNvPr id="56" name="TextBox 2"/>
        <xdr:cNvSpPr txBox="1"/>
      </xdr:nvSpPr>
      <xdr:spPr>
        <a:xfrm>
          <a:off x="12039600" y="11684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1114425</xdr:colOff>
      <xdr:row>18</xdr:row>
      <xdr:rowOff>0</xdr:rowOff>
    </xdr:from>
    <xdr:ext cx="184731" cy="721760"/>
    <xdr:sp>
      <xdr:nvSpPr>
        <xdr:cNvPr id="57" name="TextBox 2"/>
        <xdr:cNvSpPr txBox="1"/>
      </xdr:nvSpPr>
      <xdr:spPr>
        <a:xfrm>
          <a:off x="12039600" y="11684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58" name="TextBox 1"/>
        <xdr:cNvSpPr txBox="1"/>
      </xdr:nvSpPr>
      <xdr:spPr>
        <a:xfrm>
          <a:off x="889635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59" name="TextBox 3"/>
        <xdr:cNvSpPr txBox="1"/>
      </xdr:nvSpPr>
      <xdr:spPr>
        <a:xfrm>
          <a:off x="889635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60" name="TextBox 1"/>
        <xdr:cNvSpPr txBox="1"/>
      </xdr:nvSpPr>
      <xdr:spPr>
        <a:xfrm>
          <a:off x="889635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1" name="TextBox 3"/>
        <xdr:cNvSpPr txBox="1"/>
      </xdr:nvSpPr>
      <xdr:spPr>
        <a:xfrm>
          <a:off x="889635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2" name="TextBox 3"/>
        <xdr:cNvSpPr txBox="1"/>
      </xdr:nvSpPr>
      <xdr:spPr>
        <a:xfrm>
          <a:off x="889635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3" name="TextBox 3"/>
        <xdr:cNvSpPr txBox="1"/>
      </xdr:nvSpPr>
      <xdr:spPr>
        <a:xfrm>
          <a:off x="889635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64" name="TextBox 1"/>
        <xdr:cNvSpPr txBox="1"/>
      </xdr:nvSpPr>
      <xdr:spPr>
        <a:xfrm>
          <a:off x="889635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5" name="TextBox 3"/>
        <xdr:cNvSpPr txBox="1"/>
      </xdr:nvSpPr>
      <xdr:spPr>
        <a:xfrm>
          <a:off x="889635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66" name="TextBox 1"/>
        <xdr:cNvSpPr txBox="1"/>
      </xdr:nvSpPr>
      <xdr:spPr>
        <a:xfrm>
          <a:off x="889635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7" name="TextBox 3"/>
        <xdr:cNvSpPr txBox="1"/>
      </xdr:nvSpPr>
      <xdr:spPr>
        <a:xfrm>
          <a:off x="889635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8" name="TextBox 3"/>
        <xdr:cNvSpPr txBox="1"/>
      </xdr:nvSpPr>
      <xdr:spPr>
        <a:xfrm>
          <a:off x="889635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9" name="TextBox 3"/>
        <xdr:cNvSpPr txBox="1"/>
      </xdr:nvSpPr>
      <xdr:spPr>
        <a:xfrm>
          <a:off x="889635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721760"/>
    <xdr:sp>
      <xdr:nvSpPr>
        <xdr:cNvPr id="70" name="TextBox 2"/>
        <xdr:cNvSpPr txBox="1"/>
      </xdr:nvSpPr>
      <xdr:spPr>
        <a:xfrm>
          <a:off x="8896350" y="11684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93675" cy="777875"/>
    <xdr:sp>
      <xdr:nvSpPr>
        <xdr:cNvPr id="71" name="TextBox 2"/>
        <xdr:cNvSpPr txBox="1"/>
      </xdr:nvSpPr>
      <xdr:spPr>
        <a:xfrm>
          <a:off x="8896350" y="1168400"/>
          <a:ext cx="193675" cy="777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30" name="TextBox 1"/>
        <xdr:cNvSpPr txBox="1"/>
      </xdr:nvSpPr>
      <xdr:spPr>
        <a:xfrm>
          <a:off x="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1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32" name="TextBox 1"/>
        <xdr:cNvSpPr txBox="1"/>
      </xdr:nvSpPr>
      <xdr:spPr>
        <a:xfrm>
          <a:off x="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3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4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5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36" name="TextBox 1"/>
        <xdr:cNvSpPr txBox="1"/>
      </xdr:nvSpPr>
      <xdr:spPr>
        <a:xfrm>
          <a:off x="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7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38" name="TextBox 1"/>
        <xdr:cNvSpPr txBox="1"/>
      </xdr:nvSpPr>
      <xdr:spPr>
        <a:xfrm>
          <a:off x="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9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40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41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42" name="TextBox 2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43" name="TextBox 2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3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4" name="TextBox 1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5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6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7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9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0" name="TextBox 1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1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2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3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4" name="TextBox 2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5" name="TextBox 2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86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87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88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89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0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1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92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3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94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5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6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7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98" name="TextBox 2"/>
        <xdr:cNvSpPr txBox="1"/>
      </xdr:nvSpPr>
      <xdr:spPr>
        <a:xfrm>
          <a:off x="0" y="11684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99" name="TextBox 2"/>
        <xdr:cNvSpPr txBox="1"/>
      </xdr:nvSpPr>
      <xdr:spPr>
        <a:xfrm>
          <a:off x="0" y="11684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00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1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02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3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4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5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06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7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08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9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10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11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12" name="TextBox 2"/>
        <xdr:cNvSpPr txBox="1"/>
      </xdr:nvSpPr>
      <xdr:spPr>
        <a:xfrm>
          <a:off x="0" y="11684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13" name="TextBox 2"/>
        <xdr:cNvSpPr txBox="1"/>
      </xdr:nvSpPr>
      <xdr:spPr>
        <a:xfrm>
          <a:off x="0" y="11684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114" name="TextBox 1"/>
        <xdr:cNvSpPr txBox="1"/>
      </xdr:nvSpPr>
      <xdr:spPr>
        <a:xfrm>
          <a:off x="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15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116" name="TextBox 1"/>
        <xdr:cNvSpPr txBox="1"/>
      </xdr:nvSpPr>
      <xdr:spPr>
        <a:xfrm>
          <a:off x="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17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18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19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120" name="TextBox 1"/>
        <xdr:cNvSpPr txBox="1"/>
      </xdr:nvSpPr>
      <xdr:spPr>
        <a:xfrm>
          <a:off x="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21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122" name="TextBox 1"/>
        <xdr:cNvSpPr txBox="1"/>
      </xdr:nvSpPr>
      <xdr:spPr>
        <a:xfrm>
          <a:off x="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23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24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25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26" name="TextBox 2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27" name="TextBox 2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28" name="TextBox 1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29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0" name="TextBox 1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1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2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3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4" name="TextBox 1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5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6" name="TextBox 1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7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8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9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40" name="TextBox 2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41" name="TextBox 2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42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43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44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45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46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47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48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49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50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51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52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53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54" name="TextBox 2"/>
        <xdr:cNvSpPr txBox="1"/>
      </xdr:nvSpPr>
      <xdr:spPr>
        <a:xfrm>
          <a:off x="0" y="11684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55" name="TextBox 2"/>
        <xdr:cNvSpPr txBox="1"/>
      </xdr:nvSpPr>
      <xdr:spPr>
        <a:xfrm>
          <a:off x="0" y="11684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56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57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58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59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0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1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62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3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64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5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6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7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68" name="TextBox 2"/>
        <xdr:cNvSpPr txBox="1"/>
      </xdr:nvSpPr>
      <xdr:spPr>
        <a:xfrm>
          <a:off x="0" y="11684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69" name="TextBox 2"/>
        <xdr:cNvSpPr txBox="1"/>
      </xdr:nvSpPr>
      <xdr:spPr>
        <a:xfrm>
          <a:off x="0" y="11684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170" name="TextBox 1"/>
        <xdr:cNvSpPr txBox="1"/>
      </xdr:nvSpPr>
      <xdr:spPr>
        <a:xfrm>
          <a:off x="889635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1" name="TextBox 3"/>
        <xdr:cNvSpPr txBox="1"/>
      </xdr:nvSpPr>
      <xdr:spPr>
        <a:xfrm>
          <a:off x="889635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172" name="TextBox 1"/>
        <xdr:cNvSpPr txBox="1"/>
      </xdr:nvSpPr>
      <xdr:spPr>
        <a:xfrm>
          <a:off x="889635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3" name="TextBox 3"/>
        <xdr:cNvSpPr txBox="1"/>
      </xdr:nvSpPr>
      <xdr:spPr>
        <a:xfrm>
          <a:off x="889635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4" name="TextBox 3"/>
        <xdr:cNvSpPr txBox="1"/>
      </xdr:nvSpPr>
      <xdr:spPr>
        <a:xfrm>
          <a:off x="889635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5" name="TextBox 3"/>
        <xdr:cNvSpPr txBox="1"/>
      </xdr:nvSpPr>
      <xdr:spPr>
        <a:xfrm>
          <a:off x="889635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176" name="TextBox 1"/>
        <xdr:cNvSpPr txBox="1"/>
      </xdr:nvSpPr>
      <xdr:spPr>
        <a:xfrm>
          <a:off x="889635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7" name="TextBox 3"/>
        <xdr:cNvSpPr txBox="1"/>
      </xdr:nvSpPr>
      <xdr:spPr>
        <a:xfrm>
          <a:off x="889635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178" name="TextBox 1"/>
        <xdr:cNvSpPr txBox="1"/>
      </xdr:nvSpPr>
      <xdr:spPr>
        <a:xfrm>
          <a:off x="889635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9" name="TextBox 3"/>
        <xdr:cNvSpPr txBox="1"/>
      </xdr:nvSpPr>
      <xdr:spPr>
        <a:xfrm>
          <a:off x="889635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80" name="TextBox 3"/>
        <xdr:cNvSpPr txBox="1"/>
      </xdr:nvSpPr>
      <xdr:spPr>
        <a:xfrm>
          <a:off x="889635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81" name="TextBox 3"/>
        <xdr:cNvSpPr txBox="1"/>
      </xdr:nvSpPr>
      <xdr:spPr>
        <a:xfrm>
          <a:off x="889635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182" name="TextBox 2"/>
        <xdr:cNvSpPr txBox="1"/>
      </xdr:nvSpPr>
      <xdr:spPr>
        <a:xfrm>
          <a:off x="889635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183" name="TextBox 2"/>
        <xdr:cNvSpPr txBox="1"/>
      </xdr:nvSpPr>
      <xdr:spPr>
        <a:xfrm>
          <a:off x="889635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4" name="TextBox 1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5" name="TextBox 3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6" name="TextBox 1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7" name="TextBox 3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8" name="TextBox 3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9" name="TextBox 3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0" name="TextBox 1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1" name="TextBox 3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2" name="TextBox 1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3" name="TextBox 3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4" name="TextBox 3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5" name="TextBox 3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6" name="TextBox 2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7" name="TextBox 2"/>
        <xdr:cNvSpPr txBox="1"/>
      </xdr:nvSpPr>
      <xdr:spPr>
        <a:xfrm>
          <a:off x="889635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198" name="TextBox 1"/>
        <xdr:cNvSpPr txBox="1"/>
      </xdr:nvSpPr>
      <xdr:spPr>
        <a:xfrm>
          <a:off x="889635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199" name="TextBox 3"/>
        <xdr:cNvSpPr txBox="1"/>
      </xdr:nvSpPr>
      <xdr:spPr>
        <a:xfrm>
          <a:off x="889635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200" name="TextBox 1"/>
        <xdr:cNvSpPr txBox="1"/>
      </xdr:nvSpPr>
      <xdr:spPr>
        <a:xfrm>
          <a:off x="889635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1" name="TextBox 3"/>
        <xdr:cNvSpPr txBox="1"/>
      </xdr:nvSpPr>
      <xdr:spPr>
        <a:xfrm>
          <a:off x="889635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2" name="TextBox 3"/>
        <xdr:cNvSpPr txBox="1"/>
      </xdr:nvSpPr>
      <xdr:spPr>
        <a:xfrm>
          <a:off x="889635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3" name="TextBox 3"/>
        <xdr:cNvSpPr txBox="1"/>
      </xdr:nvSpPr>
      <xdr:spPr>
        <a:xfrm>
          <a:off x="889635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204" name="TextBox 1"/>
        <xdr:cNvSpPr txBox="1"/>
      </xdr:nvSpPr>
      <xdr:spPr>
        <a:xfrm>
          <a:off x="889635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5" name="TextBox 3"/>
        <xdr:cNvSpPr txBox="1"/>
      </xdr:nvSpPr>
      <xdr:spPr>
        <a:xfrm>
          <a:off x="889635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206" name="TextBox 1"/>
        <xdr:cNvSpPr txBox="1"/>
      </xdr:nvSpPr>
      <xdr:spPr>
        <a:xfrm>
          <a:off x="889635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7" name="TextBox 3"/>
        <xdr:cNvSpPr txBox="1"/>
      </xdr:nvSpPr>
      <xdr:spPr>
        <a:xfrm>
          <a:off x="889635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8" name="TextBox 3"/>
        <xdr:cNvSpPr txBox="1"/>
      </xdr:nvSpPr>
      <xdr:spPr>
        <a:xfrm>
          <a:off x="889635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9" name="TextBox 3"/>
        <xdr:cNvSpPr txBox="1"/>
      </xdr:nvSpPr>
      <xdr:spPr>
        <a:xfrm>
          <a:off x="889635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721760"/>
    <xdr:sp>
      <xdr:nvSpPr>
        <xdr:cNvPr id="210" name="TextBox 2"/>
        <xdr:cNvSpPr txBox="1"/>
      </xdr:nvSpPr>
      <xdr:spPr>
        <a:xfrm>
          <a:off x="8896350" y="11684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93675" cy="777875"/>
    <xdr:sp>
      <xdr:nvSpPr>
        <xdr:cNvPr id="211" name="TextBox 2"/>
        <xdr:cNvSpPr txBox="1"/>
      </xdr:nvSpPr>
      <xdr:spPr>
        <a:xfrm>
          <a:off x="8896350" y="1168400"/>
          <a:ext cx="193675" cy="777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12" name="TextBox 1"/>
        <xdr:cNvSpPr txBox="1"/>
      </xdr:nvSpPr>
      <xdr:spPr>
        <a:xfrm>
          <a:off x="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13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14" name="TextBox 1"/>
        <xdr:cNvSpPr txBox="1"/>
      </xdr:nvSpPr>
      <xdr:spPr>
        <a:xfrm>
          <a:off x="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15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16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17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18" name="TextBox 1"/>
        <xdr:cNvSpPr txBox="1"/>
      </xdr:nvSpPr>
      <xdr:spPr>
        <a:xfrm>
          <a:off x="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19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20" name="TextBox 1"/>
        <xdr:cNvSpPr txBox="1"/>
      </xdr:nvSpPr>
      <xdr:spPr>
        <a:xfrm>
          <a:off x="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21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22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23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24" name="TextBox 2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25" name="TextBox 2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26" name="TextBox 1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27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28" name="TextBox 1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29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0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1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2" name="TextBox 1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3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4" name="TextBox 1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5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6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7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8" name="TextBox 2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9" name="TextBox 2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40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1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42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3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4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5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46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7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48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9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0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1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252" name="TextBox 2"/>
        <xdr:cNvSpPr txBox="1"/>
      </xdr:nvSpPr>
      <xdr:spPr>
        <a:xfrm>
          <a:off x="0" y="11684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253" name="TextBox 2"/>
        <xdr:cNvSpPr txBox="1"/>
      </xdr:nvSpPr>
      <xdr:spPr>
        <a:xfrm>
          <a:off x="0" y="11684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54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5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56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7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8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9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60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61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62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63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64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65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266" name="TextBox 2"/>
        <xdr:cNvSpPr txBox="1"/>
      </xdr:nvSpPr>
      <xdr:spPr>
        <a:xfrm>
          <a:off x="0" y="11684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267" name="TextBox 2"/>
        <xdr:cNvSpPr txBox="1"/>
      </xdr:nvSpPr>
      <xdr:spPr>
        <a:xfrm>
          <a:off x="0" y="11684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68" name="TextBox 1"/>
        <xdr:cNvSpPr txBox="1"/>
      </xdr:nvSpPr>
      <xdr:spPr>
        <a:xfrm>
          <a:off x="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69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70" name="TextBox 1"/>
        <xdr:cNvSpPr txBox="1"/>
      </xdr:nvSpPr>
      <xdr:spPr>
        <a:xfrm>
          <a:off x="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1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2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3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74" name="TextBox 1"/>
        <xdr:cNvSpPr txBox="1"/>
      </xdr:nvSpPr>
      <xdr:spPr>
        <a:xfrm>
          <a:off x="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5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76" name="TextBox 1"/>
        <xdr:cNvSpPr txBox="1"/>
      </xdr:nvSpPr>
      <xdr:spPr>
        <a:xfrm>
          <a:off x="0" y="11684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7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8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9" name="TextBox 3"/>
        <xdr:cNvSpPr txBox="1"/>
      </xdr:nvSpPr>
      <xdr:spPr>
        <a:xfrm>
          <a:off x="0" y="11684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80" name="TextBox 2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81" name="TextBox 2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2" name="TextBox 1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3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4" name="TextBox 1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5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6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7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8" name="TextBox 1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9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0" name="TextBox 1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1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2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3" name="TextBox 3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4" name="TextBox 2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5" name="TextBox 2"/>
        <xdr:cNvSpPr txBox="1"/>
      </xdr:nvSpPr>
      <xdr:spPr>
        <a:xfrm>
          <a:off x="0" y="1168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96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97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98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99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0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1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02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3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04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5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6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7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308" name="TextBox 2"/>
        <xdr:cNvSpPr txBox="1"/>
      </xdr:nvSpPr>
      <xdr:spPr>
        <a:xfrm>
          <a:off x="0" y="11684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309" name="TextBox 2"/>
        <xdr:cNvSpPr txBox="1"/>
      </xdr:nvSpPr>
      <xdr:spPr>
        <a:xfrm>
          <a:off x="0" y="11684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10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1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12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3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4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5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16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7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18" name="TextBox 1"/>
        <xdr:cNvSpPr txBox="1"/>
      </xdr:nvSpPr>
      <xdr:spPr>
        <a:xfrm>
          <a:off x="0" y="11684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9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20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21" name="TextBox 3"/>
        <xdr:cNvSpPr txBox="1"/>
      </xdr:nvSpPr>
      <xdr:spPr>
        <a:xfrm>
          <a:off x="0" y="11684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322" name="TextBox 2"/>
        <xdr:cNvSpPr txBox="1"/>
      </xdr:nvSpPr>
      <xdr:spPr>
        <a:xfrm>
          <a:off x="0" y="11684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323" name="TextBox 2"/>
        <xdr:cNvSpPr txBox="1"/>
      </xdr:nvSpPr>
      <xdr:spPr>
        <a:xfrm>
          <a:off x="0" y="11684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topLeftCell="A2" workbookViewId="0">
      <selection activeCell="B23" sqref="B23"/>
    </sheetView>
  </sheetViews>
  <sheetFormatPr defaultColWidth="9" defaultRowHeight="13.5"/>
  <cols>
    <col min="1" max="1" width="4.375" style="1" customWidth="1"/>
    <col min="2" max="2" width="7.75" style="5" customWidth="1"/>
    <col min="3" max="3" width="14" style="5" customWidth="1"/>
    <col min="4" max="4" width="14.875" style="5" customWidth="1"/>
    <col min="5" max="5" width="8.625" style="5" customWidth="1"/>
    <col min="6" max="6" width="9.625" style="5" customWidth="1"/>
    <col min="7" max="7" width="9.25" style="5" customWidth="1"/>
    <col min="8" max="8" width="9.125" style="5" customWidth="1"/>
    <col min="9" max="9" width="7.875" style="5" customWidth="1"/>
    <col min="10" max="10" width="12.625" style="6" customWidth="1"/>
    <col min="11" max="11" width="8.125" style="6" customWidth="1"/>
    <col min="12" max="12" width="10.5" style="6" customWidth="1"/>
    <col min="13" max="13" width="6.25" style="5" customWidth="1"/>
    <col min="14" max="14" width="17" style="1" customWidth="1"/>
    <col min="15" max="16374" width="9" style="1"/>
    <col min="16375" max="16384" width="9" style="7"/>
  </cols>
  <sheetData>
    <row r="1" s="1" customFormat="1" ht="26" customHeight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29"/>
      <c r="K1" s="29"/>
      <c r="L1" s="29"/>
      <c r="M1" s="9"/>
    </row>
    <row r="2" s="2" customFormat="1" ht="30" customHeight="1" spans="1:13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30"/>
      <c r="K2" s="30"/>
      <c r="L2" s="30"/>
      <c r="M2" s="11"/>
    </row>
    <row r="3" s="3" customFormat="1" ht="36" customHeight="1" spans="1:1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31" t="s">
        <v>11</v>
      </c>
      <c r="K3" s="31" t="s">
        <v>12</v>
      </c>
      <c r="L3" s="31" t="s">
        <v>13</v>
      </c>
      <c r="M3" s="32" t="s">
        <v>14</v>
      </c>
    </row>
    <row r="4" s="3" customFormat="1" ht="18.5" hidden="1" customHeight="1" spans="1:13">
      <c r="A4" s="12">
        <v>1</v>
      </c>
      <c r="B4" s="14" t="s">
        <v>15</v>
      </c>
      <c r="C4" s="15" t="s">
        <v>16</v>
      </c>
      <c r="D4" s="16" t="s">
        <v>17</v>
      </c>
      <c r="E4" s="15" t="s">
        <v>18</v>
      </c>
      <c r="F4" s="17">
        <v>20214</v>
      </c>
      <c r="G4" s="17">
        <v>1511</v>
      </c>
      <c r="H4" s="18">
        <f t="shared" ref="H4:H37" si="0">F4-G4</f>
        <v>18703</v>
      </c>
      <c r="I4" s="18">
        <v>3000</v>
      </c>
      <c r="J4" s="18">
        <v>9422</v>
      </c>
      <c r="K4" s="18">
        <v>0</v>
      </c>
      <c r="L4" s="18">
        <v>9422</v>
      </c>
      <c r="M4" s="33" t="s">
        <v>19</v>
      </c>
    </row>
    <row r="5" s="3" customFormat="1" ht="18.5" hidden="1" customHeight="1" spans="1:13">
      <c r="A5" s="12">
        <v>2</v>
      </c>
      <c r="B5" s="14" t="s">
        <v>20</v>
      </c>
      <c r="C5" s="15" t="s">
        <v>21</v>
      </c>
      <c r="D5" s="16" t="s">
        <v>22</v>
      </c>
      <c r="E5" s="15" t="s">
        <v>23</v>
      </c>
      <c r="F5" s="17">
        <v>1864</v>
      </c>
      <c r="G5" s="17">
        <v>0</v>
      </c>
      <c r="H5" s="18">
        <f t="shared" si="0"/>
        <v>1864</v>
      </c>
      <c r="I5" s="18">
        <v>0</v>
      </c>
      <c r="J5" s="18">
        <v>1398</v>
      </c>
      <c r="K5" s="18">
        <v>0</v>
      </c>
      <c r="L5" s="18">
        <v>1398</v>
      </c>
      <c r="M5" s="33" t="s">
        <v>24</v>
      </c>
    </row>
    <row r="6" s="3" customFormat="1" ht="18.5" hidden="1" customHeight="1" spans="1:13">
      <c r="A6" s="12">
        <v>3</v>
      </c>
      <c r="B6" s="14" t="s">
        <v>25</v>
      </c>
      <c r="C6" s="14" t="s">
        <v>26</v>
      </c>
      <c r="D6" s="16" t="s">
        <v>27</v>
      </c>
      <c r="E6" s="15" t="s">
        <v>18</v>
      </c>
      <c r="F6" s="17">
        <v>8070</v>
      </c>
      <c r="G6" s="18">
        <v>0</v>
      </c>
      <c r="H6" s="18">
        <f t="shared" si="0"/>
        <v>8070</v>
      </c>
      <c r="I6" s="18">
        <v>0</v>
      </c>
      <c r="J6" s="18">
        <v>4842</v>
      </c>
      <c r="K6" s="18">
        <v>3879</v>
      </c>
      <c r="L6" s="18">
        <v>4842</v>
      </c>
      <c r="M6" s="33" t="s">
        <v>19</v>
      </c>
    </row>
    <row r="7" s="3" customFormat="1" ht="18.5" hidden="1" customHeight="1" spans="1:13">
      <c r="A7" s="12">
        <v>4</v>
      </c>
      <c r="B7" s="14" t="s">
        <v>28</v>
      </c>
      <c r="C7" s="15" t="s">
        <v>29</v>
      </c>
      <c r="D7" s="16" t="s">
        <v>30</v>
      </c>
      <c r="E7" s="15" t="s">
        <v>23</v>
      </c>
      <c r="F7" s="17">
        <v>35705</v>
      </c>
      <c r="G7" s="17">
        <v>12821</v>
      </c>
      <c r="H7" s="18">
        <f t="shared" si="0"/>
        <v>22884</v>
      </c>
      <c r="I7" s="18">
        <v>0</v>
      </c>
      <c r="J7" s="18">
        <v>17163</v>
      </c>
      <c r="K7" s="18">
        <v>2547</v>
      </c>
      <c r="L7" s="18">
        <v>17163</v>
      </c>
      <c r="M7" s="33" t="s">
        <v>19</v>
      </c>
    </row>
    <row r="8" s="3" customFormat="1" ht="18.5" hidden="1" customHeight="1" spans="1:13">
      <c r="A8" s="12">
        <v>5</v>
      </c>
      <c r="B8" s="14" t="s">
        <v>31</v>
      </c>
      <c r="C8" s="15" t="s">
        <v>32</v>
      </c>
      <c r="D8" s="16" t="s">
        <v>33</v>
      </c>
      <c r="E8" s="15" t="s">
        <v>23</v>
      </c>
      <c r="F8" s="17">
        <v>8708</v>
      </c>
      <c r="G8" s="17">
        <v>36</v>
      </c>
      <c r="H8" s="18">
        <f t="shared" si="0"/>
        <v>8672</v>
      </c>
      <c r="I8" s="34">
        <v>0</v>
      </c>
      <c r="J8" s="34">
        <v>6504</v>
      </c>
      <c r="K8" s="34">
        <v>86</v>
      </c>
      <c r="L8" s="34">
        <v>6504</v>
      </c>
      <c r="M8" s="33" t="s">
        <v>19</v>
      </c>
    </row>
    <row r="9" s="3" customFormat="1" ht="18.5" hidden="1" customHeight="1" spans="1:13">
      <c r="A9" s="12">
        <v>6</v>
      </c>
      <c r="B9" s="14" t="s">
        <v>34</v>
      </c>
      <c r="C9" s="15" t="s">
        <v>35</v>
      </c>
      <c r="D9" s="16" t="s">
        <v>33</v>
      </c>
      <c r="E9" s="15" t="s">
        <v>23</v>
      </c>
      <c r="F9" s="17">
        <v>61825</v>
      </c>
      <c r="G9" s="17">
        <v>14570</v>
      </c>
      <c r="H9" s="18">
        <f t="shared" si="0"/>
        <v>47255</v>
      </c>
      <c r="I9" s="34">
        <v>0</v>
      </c>
      <c r="J9" s="34">
        <v>35441</v>
      </c>
      <c r="K9" s="34">
        <v>0</v>
      </c>
      <c r="L9" s="34">
        <v>35441</v>
      </c>
      <c r="M9" s="33" t="s">
        <v>19</v>
      </c>
    </row>
    <row r="10" s="3" customFormat="1" ht="18.5" hidden="1" customHeight="1" spans="1:13">
      <c r="A10" s="12">
        <v>7</v>
      </c>
      <c r="B10" s="14" t="s">
        <v>36</v>
      </c>
      <c r="C10" s="15" t="s">
        <v>37</v>
      </c>
      <c r="D10" s="16" t="s">
        <v>38</v>
      </c>
      <c r="E10" s="19" t="s">
        <v>23</v>
      </c>
      <c r="F10" s="17">
        <v>3414</v>
      </c>
      <c r="G10" s="17">
        <v>653</v>
      </c>
      <c r="H10" s="18">
        <f t="shared" si="0"/>
        <v>2761</v>
      </c>
      <c r="I10" s="18">
        <v>0</v>
      </c>
      <c r="J10" s="18">
        <v>2071</v>
      </c>
      <c r="K10" s="18">
        <v>15671</v>
      </c>
      <c r="L10" s="18">
        <v>2071</v>
      </c>
      <c r="M10" s="33" t="s">
        <v>19</v>
      </c>
    </row>
    <row r="11" s="3" customFormat="1" ht="18.5" hidden="1" customHeight="1" spans="1:13">
      <c r="A11" s="12">
        <v>8</v>
      </c>
      <c r="B11" s="14" t="s">
        <v>39</v>
      </c>
      <c r="C11" s="15" t="s">
        <v>40</v>
      </c>
      <c r="D11" s="16" t="s">
        <v>41</v>
      </c>
      <c r="E11" s="15" t="s">
        <v>23</v>
      </c>
      <c r="F11" s="17">
        <v>47357</v>
      </c>
      <c r="G11" s="17">
        <v>22947</v>
      </c>
      <c r="H11" s="18">
        <f t="shared" si="0"/>
        <v>24410</v>
      </c>
      <c r="I11" s="18">
        <v>0</v>
      </c>
      <c r="J11" s="18">
        <v>18308</v>
      </c>
      <c r="K11" s="18">
        <v>36535</v>
      </c>
      <c r="L11" s="18">
        <v>13465</v>
      </c>
      <c r="M11" s="33" t="s">
        <v>19</v>
      </c>
    </row>
    <row r="12" s="4" customFormat="1" ht="18.5" hidden="1" customHeight="1" spans="1:15">
      <c r="A12" s="12">
        <v>9</v>
      </c>
      <c r="B12" s="15" t="s">
        <v>42</v>
      </c>
      <c r="C12" s="15" t="s">
        <v>43</v>
      </c>
      <c r="D12" s="16" t="s">
        <v>44</v>
      </c>
      <c r="E12" s="15" t="s">
        <v>23</v>
      </c>
      <c r="F12" s="17">
        <v>14424</v>
      </c>
      <c r="G12" s="17">
        <v>1622</v>
      </c>
      <c r="H12" s="18">
        <f t="shared" si="0"/>
        <v>12802</v>
      </c>
      <c r="I12" s="18">
        <v>0</v>
      </c>
      <c r="J12" s="18">
        <v>9602</v>
      </c>
      <c r="K12" s="18">
        <v>3921</v>
      </c>
      <c r="L12" s="18">
        <v>9602</v>
      </c>
      <c r="M12" s="33" t="s">
        <v>19</v>
      </c>
      <c r="O12" s="3"/>
    </row>
    <row r="13" s="3" customFormat="1" ht="18.5" hidden="1" customHeight="1" spans="1:13">
      <c r="A13" s="12">
        <v>10</v>
      </c>
      <c r="B13" s="14" t="s">
        <v>45</v>
      </c>
      <c r="C13" s="15" t="s">
        <v>46</v>
      </c>
      <c r="D13" s="14" t="s">
        <v>47</v>
      </c>
      <c r="E13" s="15" t="s">
        <v>23</v>
      </c>
      <c r="F13" s="17">
        <v>1698</v>
      </c>
      <c r="G13" s="17">
        <v>0</v>
      </c>
      <c r="H13" s="18">
        <f t="shared" si="0"/>
        <v>1698</v>
      </c>
      <c r="I13" s="34">
        <v>0</v>
      </c>
      <c r="J13" s="34">
        <v>1274</v>
      </c>
      <c r="K13" s="34">
        <v>2239</v>
      </c>
      <c r="L13" s="34">
        <v>1274</v>
      </c>
      <c r="M13" s="33" t="s">
        <v>19</v>
      </c>
    </row>
    <row r="14" s="3" customFormat="1" ht="18.5" hidden="1" customHeight="1" spans="1:13">
      <c r="A14" s="12">
        <v>11</v>
      </c>
      <c r="B14" s="14" t="s">
        <v>48</v>
      </c>
      <c r="C14" s="15" t="s">
        <v>49</v>
      </c>
      <c r="D14" s="14" t="s">
        <v>50</v>
      </c>
      <c r="E14" s="15" t="s">
        <v>51</v>
      </c>
      <c r="F14" s="17">
        <v>21884</v>
      </c>
      <c r="G14" s="17">
        <v>1225</v>
      </c>
      <c r="H14" s="18">
        <f t="shared" si="0"/>
        <v>20659</v>
      </c>
      <c r="I14" s="34">
        <v>10000</v>
      </c>
      <c r="J14" s="34">
        <v>5330</v>
      </c>
      <c r="K14" s="34">
        <v>0</v>
      </c>
      <c r="L14" s="34">
        <v>5330</v>
      </c>
      <c r="M14" s="33" t="s">
        <v>19</v>
      </c>
    </row>
    <row r="15" s="3" customFormat="1" ht="18.5" hidden="1" customHeight="1" spans="1:13">
      <c r="A15" s="12">
        <v>12</v>
      </c>
      <c r="B15" s="14" t="s">
        <v>52</v>
      </c>
      <c r="C15" s="15" t="s">
        <v>53</v>
      </c>
      <c r="D15" s="14" t="s">
        <v>54</v>
      </c>
      <c r="E15" s="15" t="s">
        <v>51</v>
      </c>
      <c r="F15" s="17">
        <v>68021</v>
      </c>
      <c r="G15" s="17">
        <v>14309</v>
      </c>
      <c r="H15" s="18">
        <f t="shared" si="0"/>
        <v>53712</v>
      </c>
      <c r="I15" s="34">
        <v>10000</v>
      </c>
      <c r="J15" s="34">
        <v>21856</v>
      </c>
      <c r="K15" s="34">
        <v>0</v>
      </c>
      <c r="L15" s="34">
        <v>21856</v>
      </c>
      <c r="M15" s="33" t="s">
        <v>19</v>
      </c>
    </row>
    <row r="16" s="3" customFormat="1" ht="18.5" hidden="1" customHeight="1" spans="1:13">
      <c r="A16" s="12">
        <v>13</v>
      </c>
      <c r="B16" s="14" t="s">
        <v>55</v>
      </c>
      <c r="C16" s="15" t="s">
        <v>56</v>
      </c>
      <c r="D16" s="14" t="s">
        <v>57</v>
      </c>
      <c r="E16" s="15" t="s">
        <v>51</v>
      </c>
      <c r="F16" s="17">
        <v>27478</v>
      </c>
      <c r="G16" s="17">
        <v>6627</v>
      </c>
      <c r="H16" s="18">
        <f t="shared" si="0"/>
        <v>20851</v>
      </c>
      <c r="I16" s="34">
        <v>10000</v>
      </c>
      <c r="J16" s="34">
        <v>5426</v>
      </c>
      <c r="K16" s="34">
        <v>0</v>
      </c>
      <c r="L16" s="34">
        <v>5426</v>
      </c>
      <c r="M16" s="33" t="s">
        <v>19</v>
      </c>
    </row>
    <row r="17" s="3" customFormat="1" ht="18.5" hidden="1" customHeight="1" spans="1:13">
      <c r="A17" s="12">
        <v>14</v>
      </c>
      <c r="B17" s="16" t="s">
        <v>58</v>
      </c>
      <c r="C17" s="15" t="s">
        <v>59</v>
      </c>
      <c r="D17" s="16" t="s">
        <v>60</v>
      </c>
      <c r="E17" s="15" t="s">
        <v>18</v>
      </c>
      <c r="F17" s="17">
        <v>13713</v>
      </c>
      <c r="G17" s="17">
        <v>1690</v>
      </c>
      <c r="H17" s="18">
        <f t="shared" si="0"/>
        <v>12023</v>
      </c>
      <c r="I17" s="34">
        <v>3000</v>
      </c>
      <c r="J17" s="34">
        <v>5414</v>
      </c>
      <c r="K17" s="34">
        <v>0</v>
      </c>
      <c r="L17" s="34">
        <v>5414</v>
      </c>
      <c r="M17" s="33" t="s">
        <v>19</v>
      </c>
    </row>
    <row r="18" s="3" customFormat="1" ht="18.5" hidden="1" customHeight="1" spans="1:14">
      <c r="A18" s="12">
        <v>15</v>
      </c>
      <c r="B18" s="14" t="s">
        <v>61</v>
      </c>
      <c r="C18" s="15" t="s">
        <v>62</v>
      </c>
      <c r="D18" s="16" t="s">
        <v>63</v>
      </c>
      <c r="E18" s="15" t="s">
        <v>23</v>
      </c>
      <c r="F18" s="17">
        <v>27114</v>
      </c>
      <c r="G18" s="17">
        <v>21573</v>
      </c>
      <c r="H18" s="18">
        <f t="shared" si="0"/>
        <v>5541</v>
      </c>
      <c r="I18" s="34">
        <v>0</v>
      </c>
      <c r="J18" s="34">
        <v>4156</v>
      </c>
      <c r="K18" s="34">
        <v>27142</v>
      </c>
      <c r="L18" s="34">
        <v>4156</v>
      </c>
      <c r="M18" s="33" t="s">
        <v>19</v>
      </c>
      <c r="N18" s="35"/>
    </row>
    <row r="19" ht="18.5" hidden="1" customHeight="1" spans="1:13">
      <c r="A19" s="12">
        <v>16</v>
      </c>
      <c r="B19" s="14" t="s">
        <v>64</v>
      </c>
      <c r="C19" s="15" t="s">
        <v>65</v>
      </c>
      <c r="D19" s="16" t="s">
        <v>66</v>
      </c>
      <c r="E19" s="15" t="s">
        <v>23</v>
      </c>
      <c r="F19" s="17">
        <v>3840</v>
      </c>
      <c r="G19" s="17">
        <v>2160</v>
      </c>
      <c r="H19" s="18">
        <f t="shared" si="0"/>
        <v>1680</v>
      </c>
      <c r="I19" s="34">
        <v>0</v>
      </c>
      <c r="J19" s="34">
        <v>1260</v>
      </c>
      <c r="K19" s="34">
        <v>3152</v>
      </c>
      <c r="L19" s="34">
        <v>1260</v>
      </c>
      <c r="M19" s="33" t="s">
        <v>19</v>
      </c>
    </row>
    <row r="20" ht="18.5" hidden="1" customHeight="1" spans="1:13">
      <c r="A20" s="12">
        <v>17</v>
      </c>
      <c r="B20" s="14" t="s">
        <v>67</v>
      </c>
      <c r="C20" s="15" t="s">
        <v>68</v>
      </c>
      <c r="D20" s="16" t="s">
        <v>69</v>
      </c>
      <c r="E20" s="15" t="s">
        <v>18</v>
      </c>
      <c r="F20" s="17">
        <v>34115</v>
      </c>
      <c r="G20" s="17">
        <v>18854</v>
      </c>
      <c r="H20" s="18">
        <f t="shared" si="0"/>
        <v>15261</v>
      </c>
      <c r="I20" s="34">
        <v>3000</v>
      </c>
      <c r="J20" s="34">
        <v>7357</v>
      </c>
      <c r="K20" s="34">
        <v>0</v>
      </c>
      <c r="L20" s="34">
        <v>7357</v>
      </c>
      <c r="M20" s="33" t="s">
        <v>19</v>
      </c>
    </row>
    <row r="21" ht="18.5" customHeight="1" spans="1:13">
      <c r="A21" s="12">
        <v>18</v>
      </c>
      <c r="B21" s="14" t="s">
        <v>70</v>
      </c>
      <c r="C21" s="15" t="s">
        <v>71</v>
      </c>
      <c r="D21" s="16" t="s">
        <v>72</v>
      </c>
      <c r="E21" s="19" t="s">
        <v>18</v>
      </c>
      <c r="F21" s="18">
        <v>12192</v>
      </c>
      <c r="G21" s="17">
        <v>7209</v>
      </c>
      <c r="H21" s="18">
        <f t="shared" si="0"/>
        <v>4983</v>
      </c>
      <c r="I21" s="18">
        <v>0</v>
      </c>
      <c r="J21" s="18">
        <v>2990</v>
      </c>
      <c r="K21" s="18">
        <v>11215</v>
      </c>
      <c r="L21" s="18">
        <v>2990</v>
      </c>
      <c r="M21" s="33" t="s">
        <v>19</v>
      </c>
    </row>
    <row r="22" ht="18.5" customHeight="1" spans="1:13">
      <c r="A22" s="12">
        <v>19</v>
      </c>
      <c r="B22" s="14" t="s">
        <v>73</v>
      </c>
      <c r="C22" s="15" t="s">
        <v>74</v>
      </c>
      <c r="D22" s="16" t="s">
        <v>75</v>
      </c>
      <c r="E22" s="15" t="s">
        <v>18</v>
      </c>
      <c r="F22" s="17">
        <v>29257</v>
      </c>
      <c r="G22" s="17">
        <v>5325</v>
      </c>
      <c r="H22" s="18">
        <f t="shared" si="0"/>
        <v>23932</v>
      </c>
      <c r="I22" s="18">
        <v>3000</v>
      </c>
      <c r="J22" s="18">
        <v>12559</v>
      </c>
      <c r="K22" s="18">
        <v>0</v>
      </c>
      <c r="L22" s="18">
        <v>12559</v>
      </c>
      <c r="M22" s="33" t="s">
        <v>19</v>
      </c>
    </row>
    <row r="23" ht="18.5" customHeight="1" spans="1:13">
      <c r="A23" s="12">
        <v>20</v>
      </c>
      <c r="B23" s="14" t="s">
        <v>76</v>
      </c>
      <c r="C23" s="15" t="s">
        <v>77</v>
      </c>
      <c r="D23" s="16" t="s">
        <v>78</v>
      </c>
      <c r="E23" s="15" t="s">
        <v>79</v>
      </c>
      <c r="F23" s="17">
        <v>25955</v>
      </c>
      <c r="G23" s="18">
        <v>455</v>
      </c>
      <c r="H23" s="18">
        <f t="shared" si="0"/>
        <v>25500</v>
      </c>
      <c r="I23" s="18">
        <v>0</v>
      </c>
      <c r="J23" s="18">
        <v>19125</v>
      </c>
      <c r="K23" s="18">
        <v>3551</v>
      </c>
      <c r="L23" s="18">
        <v>19125</v>
      </c>
      <c r="M23" s="33" t="s">
        <v>19</v>
      </c>
    </row>
    <row r="24" ht="18.5" hidden="1" customHeight="1" spans="1:13">
      <c r="A24" s="12">
        <v>21</v>
      </c>
      <c r="B24" s="14" t="s">
        <v>80</v>
      </c>
      <c r="C24" s="15" t="s">
        <v>81</v>
      </c>
      <c r="D24" s="16" t="s">
        <v>82</v>
      </c>
      <c r="E24" s="15" t="s">
        <v>23</v>
      </c>
      <c r="F24" s="17">
        <v>25237</v>
      </c>
      <c r="G24" s="17">
        <v>4411</v>
      </c>
      <c r="H24" s="18">
        <f t="shared" si="0"/>
        <v>20826</v>
      </c>
      <c r="I24" s="18">
        <v>0</v>
      </c>
      <c r="J24" s="18">
        <v>15620</v>
      </c>
      <c r="K24" s="18">
        <v>2341</v>
      </c>
      <c r="L24" s="18">
        <v>15620</v>
      </c>
      <c r="M24" s="33" t="s">
        <v>19</v>
      </c>
    </row>
    <row r="25" ht="18.5" hidden="1" customHeight="1" spans="1:13">
      <c r="A25" s="12">
        <v>22</v>
      </c>
      <c r="B25" s="14" t="s">
        <v>83</v>
      </c>
      <c r="C25" s="15" t="s">
        <v>84</v>
      </c>
      <c r="D25" s="16" t="s">
        <v>85</v>
      </c>
      <c r="E25" s="15" t="s">
        <v>23</v>
      </c>
      <c r="F25" s="17">
        <v>18809</v>
      </c>
      <c r="G25" s="17">
        <v>5817</v>
      </c>
      <c r="H25" s="18">
        <f t="shared" si="0"/>
        <v>12992</v>
      </c>
      <c r="I25" s="18">
        <v>0</v>
      </c>
      <c r="J25" s="18">
        <v>9744</v>
      </c>
      <c r="K25" s="18">
        <v>0</v>
      </c>
      <c r="L25" s="18">
        <v>9744</v>
      </c>
      <c r="M25" s="33" t="s">
        <v>19</v>
      </c>
    </row>
    <row r="26" ht="18.5" hidden="1" customHeight="1" spans="1:13">
      <c r="A26" s="12">
        <v>23</v>
      </c>
      <c r="B26" s="14" t="s">
        <v>86</v>
      </c>
      <c r="C26" s="15" t="s">
        <v>87</v>
      </c>
      <c r="D26" s="16" t="s">
        <v>88</v>
      </c>
      <c r="E26" s="15" t="s">
        <v>23</v>
      </c>
      <c r="F26" s="18">
        <v>8706</v>
      </c>
      <c r="G26" s="18">
        <v>1595</v>
      </c>
      <c r="H26" s="18">
        <f t="shared" si="0"/>
        <v>7111</v>
      </c>
      <c r="I26" s="18">
        <v>0</v>
      </c>
      <c r="J26" s="18">
        <v>5333</v>
      </c>
      <c r="K26" s="18">
        <v>8583</v>
      </c>
      <c r="L26" s="18">
        <v>5333</v>
      </c>
      <c r="M26" s="33" t="s">
        <v>19</v>
      </c>
    </row>
    <row r="27" ht="18.5" hidden="1" customHeight="1" spans="1:13">
      <c r="A27" s="12">
        <v>24</v>
      </c>
      <c r="B27" s="15" t="s">
        <v>89</v>
      </c>
      <c r="C27" s="15" t="s">
        <v>90</v>
      </c>
      <c r="D27" s="15" t="s">
        <v>91</v>
      </c>
      <c r="E27" s="15" t="s">
        <v>18</v>
      </c>
      <c r="F27" s="18">
        <v>28098</v>
      </c>
      <c r="G27" s="18">
        <v>3924</v>
      </c>
      <c r="H27" s="18">
        <f t="shared" si="0"/>
        <v>24174</v>
      </c>
      <c r="I27" s="18">
        <v>0</v>
      </c>
      <c r="J27" s="18">
        <v>14504</v>
      </c>
      <c r="K27" s="18">
        <v>1686</v>
      </c>
      <c r="L27" s="18">
        <v>14504</v>
      </c>
      <c r="M27" s="33" t="s">
        <v>19</v>
      </c>
    </row>
    <row r="28" ht="18.5" hidden="1" customHeight="1" spans="1:13">
      <c r="A28" s="12">
        <v>25</v>
      </c>
      <c r="B28" s="14" t="s">
        <v>92</v>
      </c>
      <c r="C28" s="15" t="s">
        <v>93</v>
      </c>
      <c r="D28" s="14" t="s">
        <v>94</v>
      </c>
      <c r="E28" s="15" t="s">
        <v>23</v>
      </c>
      <c r="F28" s="18">
        <v>245221</v>
      </c>
      <c r="G28" s="18">
        <v>201420</v>
      </c>
      <c r="H28" s="18">
        <f t="shared" si="0"/>
        <v>43801</v>
      </c>
      <c r="I28" s="18">
        <v>0</v>
      </c>
      <c r="J28" s="18">
        <v>32851</v>
      </c>
      <c r="K28" s="18">
        <v>3900</v>
      </c>
      <c r="L28" s="18">
        <v>32851</v>
      </c>
      <c r="M28" s="33" t="s">
        <v>19</v>
      </c>
    </row>
    <row r="29" ht="18.5" hidden="1" customHeight="1" spans="1:13">
      <c r="A29" s="12">
        <v>26</v>
      </c>
      <c r="B29" s="14" t="s">
        <v>95</v>
      </c>
      <c r="C29" s="15" t="s">
        <v>96</v>
      </c>
      <c r="D29" s="14" t="s">
        <v>97</v>
      </c>
      <c r="E29" s="15" t="s">
        <v>23</v>
      </c>
      <c r="F29" s="17">
        <v>21899</v>
      </c>
      <c r="G29" s="17">
        <v>2998</v>
      </c>
      <c r="H29" s="18">
        <f t="shared" si="0"/>
        <v>18901</v>
      </c>
      <c r="I29" s="34">
        <v>0</v>
      </c>
      <c r="J29" s="34">
        <v>14176</v>
      </c>
      <c r="K29" s="34">
        <v>2935</v>
      </c>
      <c r="L29" s="34">
        <v>14176</v>
      </c>
      <c r="M29" s="33" t="s">
        <v>19</v>
      </c>
    </row>
    <row r="30" ht="18.5" hidden="1" customHeight="1" spans="1:13">
      <c r="A30" s="12">
        <v>27</v>
      </c>
      <c r="B30" s="14" t="s">
        <v>98</v>
      </c>
      <c r="C30" s="15" t="s">
        <v>99</v>
      </c>
      <c r="D30" s="14" t="s">
        <v>100</v>
      </c>
      <c r="E30" s="15" t="s">
        <v>18</v>
      </c>
      <c r="F30" s="17">
        <v>27705</v>
      </c>
      <c r="G30" s="17">
        <v>1301</v>
      </c>
      <c r="H30" s="18">
        <f t="shared" si="0"/>
        <v>26404</v>
      </c>
      <c r="I30" s="18">
        <v>3000</v>
      </c>
      <c r="J30" s="18">
        <v>14042</v>
      </c>
      <c r="K30" s="18">
        <v>3.4</v>
      </c>
      <c r="L30" s="18">
        <v>14042</v>
      </c>
      <c r="M30" s="33" t="s">
        <v>19</v>
      </c>
    </row>
    <row r="31" ht="18.5" hidden="1" customHeight="1" spans="1:13">
      <c r="A31" s="12">
        <v>28</v>
      </c>
      <c r="B31" s="14" t="s">
        <v>101</v>
      </c>
      <c r="C31" s="15" t="s">
        <v>102</v>
      </c>
      <c r="D31" s="14" t="s">
        <v>103</v>
      </c>
      <c r="E31" s="15" t="s">
        <v>18</v>
      </c>
      <c r="F31" s="17">
        <v>49233</v>
      </c>
      <c r="G31" s="17">
        <v>29592</v>
      </c>
      <c r="H31" s="18">
        <f t="shared" si="0"/>
        <v>19641</v>
      </c>
      <c r="I31" s="18">
        <v>3000</v>
      </c>
      <c r="J31" s="18">
        <v>9985</v>
      </c>
      <c r="K31" s="18">
        <v>0</v>
      </c>
      <c r="L31" s="18">
        <v>9985</v>
      </c>
      <c r="M31" s="33" t="s">
        <v>19</v>
      </c>
    </row>
    <row r="32" ht="18.5" hidden="1" customHeight="1" spans="1:13">
      <c r="A32" s="12">
        <v>29</v>
      </c>
      <c r="B32" s="14" t="s">
        <v>104</v>
      </c>
      <c r="C32" s="15" t="s">
        <v>105</v>
      </c>
      <c r="D32" s="14" t="s">
        <v>106</v>
      </c>
      <c r="E32" s="15" t="s">
        <v>18</v>
      </c>
      <c r="F32" s="17">
        <v>18369</v>
      </c>
      <c r="G32" s="17">
        <v>4277</v>
      </c>
      <c r="H32" s="18">
        <f t="shared" si="0"/>
        <v>14092</v>
      </c>
      <c r="I32" s="18">
        <v>0</v>
      </c>
      <c r="J32" s="18">
        <v>8455</v>
      </c>
      <c r="K32" s="18">
        <v>6394</v>
      </c>
      <c r="L32" s="18">
        <v>8455</v>
      </c>
      <c r="M32" s="33" t="s">
        <v>19</v>
      </c>
    </row>
    <row r="33" ht="18.5" hidden="1" customHeight="1" spans="1:13">
      <c r="A33" s="12">
        <v>30</v>
      </c>
      <c r="B33" s="14" t="s">
        <v>107</v>
      </c>
      <c r="C33" s="15" t="s">
        <v>105</v>
      </c>
      <c r="D33" s="14" t="s">
        <v>108</v>
      </c>
      <c r="E33" s="15" t="s">
        <v>18</v>
      </c>
      <c r="F33" s="17">
        <v>32901</v>
      </c>
      <c r="G33" s="17">
        <v>4285</v>
      </c>
      <c r="H33" s="18">
        <f t="shared" si="0"/>
        <v>28616</v>
      </c>
      <c r="I33" s="18">
        <v>0</v>
      </c>
      <c r="J33" s="18">
        <v>17170</v>
      </c>
      <c r="K33" s="18">
        <v>12969</v>
      </c>
      <c r="L33" s="18">
        <v>17170</v>
      </c>
      <c r="M33" s="33" t="s">
        <v>19</v>
      </c>
    </row>
    <row r="34" ht="18.5" hidden="1" customHeight="1" spans="1:13">
      <c r="A34" s="12">
        <v>31</v>
      </c>
      <c r="B34" s="14" t="s">
        <v>109</v>
      </c>
      <c r="C34" s="15" t="s">
        <v>110</v>
      </c>
      <c r="D34" s="14" t="s">
        <v>111</v>
      </c>
      <c r="E34" s="15" t="s">
        <v>23</v>
      </c>
      <c r="F34" s="17">
        <v>26826</v>
      </c>
      <c r="G34" s="17">
        <v>1432</v>
      </c>
      <c r="H34" s="18">
        <f t="shared" si="0"/>
        <v>25394</v>
      </c>
      <c r="I34" s="34">
        <v>0</v>
      </c>
      <c r="J34" s="34">
        <v>19046</v>
      </c>
      <c r="K34" s="34">
        <v>233.92</v>
      </c>
      <c r="L34" s="34">
        <v>19046</v>
      </c>
      <c r="M34" s="33" t="s">
        <v>19</v>
      </c>
    </row>
    <row r="35" ht="18.5" hidden="1" customHeight="1" spans="1:13">
      <c r="A35" s="12">
        <v>32</v>
      </c>
      <c r="B35" s="15" t="s">
        <v>112</v>
      </c>
      <c r="C35" s="15" t="s">
        <v>113</v>
      </c>
      <c r="D35" s="14" t="s">
        <v>114</v>
      </c>
      <c r="E35" s="15" t="s">
        <v>23</v>
      </c>
      <c r="F35" s="17">
        <v>21609</v>
      </c>
      <c r="G35" s="17">
        <v>888</v>
      </c>
      <c r="H35" s="18">
        <f t="shared" si="0"/>
        <v>20721</v>
      </c>
      <c r="I35" s="18">
        <v>0</v>
      </c>
      <c r="J35" s="18">
        <v>15541</v>
      </c>
      <c r="K35" s="18">
        <v>0</v>
      </c>
      <c r="L35" s="18">
        <v>15541</v>
      </c>
      <c r="M35" s="33" t="s">
        <v>19</v>
      </c>
    </row>
    <row r="36" ht="18.5" hidden="1" customHeight="1" spans="1:13">
      <c r="A36" s="12">
        <v>33</v>
      </c>
      <c r="B36" s="14" t="s">
        <v>115</v>
      </c>
      <c r="C36" s="15" t="s">
        <v>116</v>
      </c>
      <c r="D36" s="16" t="s">
        <v>117</v>
      </c>
      <c r="E36" s="15" t="s">
        <v>18</v>
      </c>
      <c r="F36" s="17">
        <v>24733</v>
      </c>
      <c r="G36" s="17">
        <v>12865</v>
      </c>
      <c r="H36" s="18">
        <f t="shared" si="0"/>
        <v>11868</v>
      </c>
      <c r="I36" s="18">
        <v>0</v>
      </c>
      <c r="J36" s="18">
        <v>7121</v>
      </c>
      <c r="K36" s="18">
        <v>640</v>
      </c>
      <c r="L36" s="18">
        <v>7121</v>
      </c>
      <c r="M36" s="33" t="s">
        <v>19</v>
      </c>
    </row>
    <row r="37" ht="18.5" hidden="1" customHeight="1" spans="1:13">
      <c r="A37" s="20">
        <v>34</v>
      </c>
      <c r="B37" s="21" t="s">
        <v>118</v>
      </c>
      <c r="C37" s="22" t="s">
        <v>116</v>
      </c>
      <c r="D37" s="23" t="s">
        <v>119</v>
      </c>
      <c r="E37" s="22" t="s">
        <v>18</v>
      </c>
      <c r="F37" s="24">
        <v>59272</v>
      </c>
      <c r="G37" s="24">
        <v>21077</v>
      </c>
      <c r="H37" s="25">
        <f t="shared" si="0"/>
        <v>38195</v>
      </c>
      <c r="I37" s="25">
        <v>3000</v>
      </c>
      <c r="J37" s="25">
        <v>21117</v>
      </c>
      <c r="K37" s="25">
        <v>0</v>
      </c>
      <c r="L37" s="25">
        <v>21117</v>
      </c>
      <c r="M37" s="36" t="s">
        <v>19</v>
      </c>
    </row>
    <row r="38" ht="18.5" customHeight="1" spans="1:13">
      <c r="A38" s="26" t="s">
        <v>120</v>
      </c>
      <c r="B38" s="27"/>
      <c r="C38" s="27"/>
      <c r="D38" s="27"/>
      <c r="E38" s="27"/>
      <c r="F38" s="28">
        <f t="shared" ref="F38:L38" si="1">SUM(F4:F37)</f>
        <v>1075466</v>
      </c>
      <c r="G38" s="28">
        <f t="shared" si="1"/>
        <v>429469</v>
      </c>
      <c r="H38" s="28">
        <f t="shared" si="1"/>
        <v>645997</v>
      </c>
      <c r="I38" s="28">
        <f t="shared" si="1"/>
        <v>51000</v>
      </c>
      <c r="J38" s="37">
        <f t="shared" si="1"/>
        <v>396203</v>
      </c>
      <c r="K38" s="37">
        <f t="shared" si="1"/>
        <v>149623.32</v>
      </c>
      <c r="L38" s="37">
        <f t="shared" si="1"/>
        <v>391360</v>
      </c>
      <c r="M38" s="27"/>
    </row>
  </sheetData>
  <mergeCells count="2">
    <mergeCell ref="A1:M1"/>
    <mergeCell ref="A2:M2"/>
  </mergeCells>
  <printOptions horizontalCentered="1"/>
  <pageMargins left="0.118055555555556" right="0.118055555555556" top="0.60625" bottom="0.802777777777778" header="0.5" footer="0.5"/>
  <pageSetup paperSize="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2022第一 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原谅不完美。</cp:lastModifiedBy>
  <dcterms:created xsi:type="dcterms:W3CDTF">2017-12-14T02:06:00Z</dcterms:created>
  <dcterms:modified xsi:type="dcterms:W3CDTF">2024-01-08T11:00:51Z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F1039F28441A4F0B9130A94CFA9F33FB</vt:lpwstr>
  </property>
</Properties>
</file>