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bookViews>
  <sheets>
    <sheet name="目录" sheetId="1" r:id="rId1"/>
    <sheet name="1林业增绿增效工程 " sheetId="16" r:id="rId2"/>
    <sheet name="2森林生态效益补偿配套资金" sheetId="2" r:id="rId3"/>
    <sheet name="3森林火灾风险点普查项目" sheetId="3" r:id="rId4"/>
    <sheet name="4荆山森林防火项目" sheetId="4" r:id="rId5"/>
    <sheet name="5平阿山林场森林防火项目" sheetId="5" r:id="rId6"/>
    <sheet name="6怀远县健康路庙西三巷不稳定边坡治理项目" sheetId="6" r:id="rId7"/>
    <sheet name="7森林督查暨森林资源管理“一张图”年度更新项目" sheetId="7" r:id="rId8"/>
    <sheet name="8伤残金（姚少华）项目" sheetId="8" r:id="rId9"/>
    <sheet name="9土地整治项目" sheetId="9" r:id="rId10"/>
    <sheet name="10怀远县2022年度建设用地编制征地报件服务项目" sheetId="10" r:id="rId11"/>
    <sheet name="11一张图综合监管平台项目" sheetId="11" r:id="rId12"/>
    <sheet name="12采购不动产证书和不动产登记证明项目" sheetId="12" r:id="rId13"/>
    <sheet name="13怀远县农村集体土地建设用地、宅基地及房屋确权登记发证项目" sheetId="13" r:id="rId14"/>
    <sheet name="14怀远县自然资源统一确权项目" sheetId="14" r:id="rId15"/>
    <sheet name="15国土卫片、林业执法检查专项经费　" sheetId="15" r:id="rId16"/>
  </sheets>
  <calcPr calcId="114210"/>
</workbook>
</file>

<file path=xl/calcChain.xml><?xml version="1.0" encoding="utf-8"?>
<calcChain xmlns="http://schemas.openxmlformats.org/spreadsheetml/2006/main">
  <c r="K7" i="16"/>
  <c r="K8"/>
  <c r="I41"/>
  <c r="J41"/>
  <c r="K8" i="15"/>
  <c r="K7"/>
  <c r="K8" i="14"/>
  <c r="K7"/>
  <c r="J41" i="13"/>
  <c r="K8"/>
  <c r="K7"/>
  <c r="J41" i="12"/>
  <c r="K8"/>
  <c r="K7"/>
  <c r="J41" i="11"/>
  <c r="K8"/>
  <c r="K7"/>
  <c r="J41" i="10"/>
  <c r="K8"/>
  <c r="K7"/>
  <c r="J41" i="9"/>
  <c r="K8"/>
  <c r="K7"/>
  <c r="J41" i="8"/>
  <c r="K8"/>
  <c r="K7"/>
  <c r="J41" i="7"/>
  <c r="K8"/>
  <c r="K7"/>
  <c r="J41" i="6"/>
  <c r="K8"/>
  <c r="K7"/>
  <c r="J41" i="5"/>
  <c r="K8"/>
  <c r="K7"/>
  <c r="J41" i="4"/>
  <c r="I41"/>
  <c r="K8"/>
  <c r="K7"/>
  <c r="J41" i="3"/>
  <c r="K8"/>
  <c r="K7"/>
  <c r="J41" i="2"/>
  <c r="K8"/>
  <c r="K7"/>
</calcChain>
</file>

<file path=xl/sharedStrings.xml><?xml version="1.0" encoding="utf-8"?>
<sst xmlns="http://schemas.openxmlformats.org/spreadsheetml/2006/main" count="1240" uniqueCount="253">
  <si>
    <t>附件2</t>
  </si>
  <si>
    <r>
      <rPr>
        <b/>
        <sz val="16"/>
        <color indexed="8"/>
        <rFont val="宋体"/>
        <charset val="134"/>
      </rPr>
      <t>项目支出绩效自评表</t>
    </r>
    <r>
      <rPr>
        <sz val="16"/>
        <color indexed="8"/>
        <rFont val="宋体"/>
        <charset val="134"/>
      </rPr>
      <t xml:space="preserve"> </t>
    </r>
  </si>
  <si>
    <t>（  2022 年度）</t>
  </si>
  <si>
    <t>项目名称</t>
  </si>
  <si>
    <t>主管部门</t>
  </si>
  <si>
    <t>怀远县自然资源和规划局（林业局）</t>
  </si>
  <si>
    <t>实施单位</t>
  </si>
  <si>
    <t>各乡镇人民政府</t>
  </si>
  <si>
    <t>项目资金
（万元）</t>
  </si>
  <si>
    <t>年初预算数</t>
  </si>
  <si>
    <t>全年预算数（A）</t>
  </si>
  <si>
    <t>全年执行数（B）</t>
  </si>
  <si>
    <t>分值</t>
  </si>
  <si>
    <t>执行率（B/A)</t>
  </si>
  <si>
    <t>得分</t>
  </si>
  <si>
    <t>年度资金总额：</t>
  </si>
  <si>
    <r>
      <rPr>
        <sz val="10"/>
        <color indexed="8"/>
        <rFont val="宋体"/>
        <charset val="134"/>
      </rPr>
      <t xml:space="preserve"> </t>
    </r>
    <r>
      <rPr>
        <sz val="10"/>
        <color indexed="8"/>
        <rFont val="宋体"/>
        <charset val="134"/>
      </rPr>
      <t>其中：本年财政拨款</t>
    </r>
  </si>
  <si>
    <t>-</t>
  </si>
  <si>
    <t xml:space="preserve">    上年结转资金</t>
  </si>
  <si>
    <r>
      <rPr>
        <sz val="10"/>
        <color indexed="8"/>
        <rFont val="宋体"/>
        <charset val="134"/>
      </rPr>
      <t xml:space="preserve"> </t>
    </r>
    <r>
      <rPr>
        <sz val="10"/>
        <color indexed="8"/>
        <rFont val="宋体"/>
        <charset val="134"/>
      </rPr>
      <t xml:space="preserve">      其他资金</t>
    </r>
  </si>
  <si>
    <t>年度总体目标完成情况</t>
  </si>
  <si>
    <t>预期目标</t>
  </si>
  <si>
    <t>实际完成情况</t>
  </si>
  <si>
    <t>项目以“增绿增效”为主线，以林长制为抓手，以“四边、四旁、四创”为重点，大力实施城周边山林绿化提升、乡村绿化提升、加快实现绿色惠民、绿色富民，打造人与自然和谐发展的生态怀远。年初增绿增效造林13000亩。</t>
  </si>
  <si>
    <t>完成年初既定目标。</t>
  </si>
  <si>
    <t>年度绩效指标完成情况</t>
  </si>
  <si>
    <t>一级
指标</t>
  </si>
  <si>
    <t>二级指标</t>
  </si>
  <si>
    <t>三级指标</t>
  </si>
  <si>
    <t>年度指标值</t>
  </si>
  <si>
    <t>实际完成值</t>
  </si>
  <si>
    <t>偏差原因分析及改进措施</t>
  </si>
  <si>
    <t>产
出
指
标
(50分)</t>
  </si>
  <si>
    <t>数量指标</t>
  </si>
  <si>
    <t>完成增绿增效人工造林面积（亩）</t>
  </si>
  <si>
    <t>质量指标</t>
  </si>
  <si>
    <t>造林成活率（%）</t>
  </si>
  <si>
    <t>≥85</t>
  </si>
  <si>
    <t>时效指标</t>
  </si>
  <si>
    <t>补助补贴资金支出时效性</t>
  </si>
  <si>
    <t>2022年12月前</t>
  </si>
  <si>
    <t>2022年3月前</t>
  </si>
  <si>
    <t>成本指标</t>
  </si>
  <si>
    <t>预算总控制率（万元）</t>
  </si>
  <si>
    <t>≤195</t>
  </si>
  <si>
    <t>造林的补助标准（元/亩）</t>
  </si>
  <si>
    <t>效
益
指
标
(30分)</t>
  </si>
  <si>
    <t>经济效益
指标</t>
  </si>
  <si>
    <t>促进森林保有量，带动生态经济增长</t>
  </si>
  <si>
    <t>明显增加</t>
  </si>
  <si>
    <t>社会效益
指标</t>
  </si>
  <si>
    <t>改善绿色生态环境，增强人民幸福感</t>
  </si>
  <si>
    <t>效果明显</t>
  </si>
  <si>
    <t>生态效益
指标</t>
  </si>
  <si>
    <t>改善人居生态、环境质量，提高人民幸福指数</t>
  </si>
  <si>
    <t>效果显著</t>
  </si>
  <si>
    <t>可持续影
响指标</t>
  </si>
  <si>
    <t>实现绿色惠民、绿色富民，打造人与自然和谐发展的生态社会</t>
  </si>
  <si>
    <t>稳步提升</t>
  </si>
  <si>
    <t>满意度指标
(10分)</t>
  </si>
  <si>
    <t>服务对象
满意度指标</t>
  </si>
  <si>
    <t>群众满意度（%）</t>
  </si>
  <si>
    <t>≥95</t>
  </si>
  <si>
    <t>总分</t>
  </si>
  <si>
    <r>
      <rPr>
        <sz val="9"/>
        <color indexed="8"/>
        <rFont val="宋体"/>
        <charset val="134"/>
      </rPr>
      <t>注：1</t>
    </r>
    <r>
      <rPr>
        <sz val="9"/>
        <color indexed="8"/>
        <rFont val="宋体"/>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</si>
  <si>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2.定性指标根据指标完成情况分为：达成预期指标、部分达成预期指标并具有一定效果、未达成预期指标且效果较差三档，分别按照该指标对应分值区间100-80%(含80%)、80-60%(含60%)、60-0%合理确定分值。</t>
  </si>
  <si>
    <r>
      <rPr>
        <sz val="9"/>
        <color indexed="8"/>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r>
      <rPr>
        <sz val="9"/>
        <color indexed="8"/>
        <rFont val="宋体"/>
        <charset val="134"/>
      </rPr>
      <t xml:space="preserve">
    4.评价得分说明：说明全年实际值与年度指标值偏离情况（未达、持平、超额）。</t>
    </r>
  </si>
  <si>
    <t>通过加强公益林管护，有效的保护我县公益林发展，对提高林分质量、优化林分环境、增强公益林可持续发展有着积极作用，同时对改善区域生态环境有着重要作用，生态效益巨大。</t>
  </si>
  <si>
    <t>当期管护任务量（亩）</t>
  </si>
  <si>
    <t>省林业局对公益林面积进行了调整，于年初申报预算有误差，生态公益林全部保护到位。</t>
  </si>
  <si>
    <t>当期管护任务验收合格率（%）</t>
  </si>
  <si>
    <t>≥90</t>
  </si>
  <si>
    <t>≤8.96</t>
  </si>
  <si>
    <t>促进当地森林旅游产业发展，增加产业收入</t>
  </si>
  <si>
    <t>提高森林保有量，改善人居环境</t>
  </si>
  <si>
    <t>明显改善</t>
  </si>
  <si>
    <t>改善生态环境 提升人与自然共存</t>
  </si>
  <si>
    <t>可持续改善周边环境灰尘、噪音等污染问题</t>
  </si>
  <si>
    <t>开展全县森林火灾风险点普查，查明区域抗灾能力。开展森林火灾风险评估，修订和编制森林火灾风险区划和防治区划，建立森林火灾风险普查数据库，确保森林防火安全，全面提升森林火灾防控能力。</t>
  </si>
  <si>
    <t>森林火灾风险点普查样点（个）</t>
  </si>
  <si>
    <t xml:space="preserve"> </t>
  </si>
  <si>
    <t>≥100</t>
  </si>
  <si>
    <t>2022年10月前</t>
  </si>
  <si>
    <t>≤28</t>
  </si>
  <si>
    <t>预防安全事故发生，减少损失</t>
  </si>
  <si>
    <t>明显减少</t>
  </si>
  <si>
    <t>提升火灾防控能力</t>
  </si>
  <si>
    <t>保护森林资源不受损害</t>
  </si>
  <si>
    <t>可持续构建森林火灾防治体系</t>
  </si>
  <si>
    <t>2022年度当期保障怀远县荆山4965亩国有森林资源不受火灾损失，消除森林火灾隐患，进一步巩固“绿满荆山”绿化成果。</t>
  </si>
  <si>
    <t>当期森林防火任务量（亩）</t>
  </si>
  <si>
    <t>补助资金支出合规性</t>
  </si>
  <si>
    <t>严格执行相关财经法规、制度</t>
  </si>
  <si>
    <t>≤34</t>
  </si>
  <si>
    <t>减少森林火灾损失，保护森林资源</t>
  </si>
  <si>
    <t>维护林区稳定 提升社会和谐</t>
  </si>
  <si>
    <t>提升森林生态 改善人居环境</t>
  </si>
  <si>
    <t>实现绿色惠民、绿色富民，生态环境健康持续发展</t>
  </si>
  <si>
    <t>有效预防森林火灾发生，确保平阿山森林资源以及生态环境的安全。</t>
  </si>
  <si>
    <t>当期森林防火（公益林）任务量（亩）</t>
  </si>
  <si>
    <t>森林火灾发生次数</t>
  </si>
  <si>
    <t>≤1次</t>
  </si>
  <si>
    <t>各项任务完成的及时率（%）</t>
  </si>
  <si>
    <t>≤3</t>
  </si>
  <si>
    <t>减少森林火灾经济损失</t>
  </si>
  <si>
    <t>成效显著</t>
  </si>
  <si>
    <t>强化防火应急准备，提高应急水平</t>
  </si>
  <si>
    <t>有效保护生态环境</t>
  </si>
  <si>
    <t>成效明显</t>
  </si>
  <si>
    <t>强化防火演习，为防灾减提供保障</t>
  </si>
  <si>
    <t>通过治理，将消除边坡存在的崩塌地质灾害隐患，保障人民群众的生命财产安全,消除视觉污染、改善生态环境，促进当地社会经济的可持续发展。</t>
  </si>
  <si>
    <t>清理危岩和浮石、围墙拆除工程、锚杆式挡土墙、随机锚杆、SNS主动防护网、坡脚排水工程、防护栏工程、警示牌工程任务量（项）。</t>
  </si>
  <si>
    <t>8项</t>
  </si>
  <si>
    <t>项目验收合格率（%）</t>
  </si>
  <si>
    <t>计划2022年内工程实施完毕</t>
  </si>
  <si>
    <t>2022年12月底前</t>
  </si>
  <si>
    <t>≤200</t>
  </si>
  <si>
    <t>以实际中标价为准</t>
  </si>
  <si>
    <t>消除边坡隐患 减少周边群众经济损失</t>
  </si>
  <si>
    <t>消除边坡存在的崩塌地质灾害隐患，保障人民群众的生命财产安全,消除视觉污染、改善生态环境，促进当地社会经济的可持续发展。</t>
  </si>
  <si>
    <t>有所提升</t>
  </si>
  <si>
    <t>通过项目治理改善生态环境</t>
  </si>
  <si>
    <t>有所改善</t>
  </si>
  <si>
    <t>持续保障保障人民生命和财产安全 影响30年</t>
  </si>
  <si>
    <t>影响显著</t>
  </si>
  <si>
    <t>全面掌握全县森林资源保护管理情况，督促落实保护发展森林资源目标责任制，加大对涉林案件的发现、查处和整改力度，坚决遏制破坏森林资源违法犯罪行为。对森林资源数据实行定期更新,强化公益林数据整合管理，确保森林资源管理“一张图”的现势性、准确性和时效性，为建设林长制改革示范区、打造生态文明建设提供基础支撑。</t>
  </si>
  <si>
    <t>森林督查暨森林资源管理“一张图”年度更新项目（个）</t>
  </si>
  <si>
    <t>项目资金支出时效性</t>
  </si>
  <si>
    <t>≤12</t>
  </si>
  <si>
    <t>保证林木蓄积量指标效果</t>
  </si>
  <si>
    <t>保护森林资源维护社会稳定</t>
  </si>
  <si>
    <t>明显提升</t>
  </si>
  <si>
    <t>改善人居生态环境</t>
  </si>
  <si>
    <t>促进林业可持续发展</t>
  </si>
  <si>
    <t>2022年度当期完成我局六级伤残人员姚少华“伤残金”发放。</t>
  </si>
  <si>
    <t>享受“伤残金”补偿人员（人）</t>
  </si>
  <si>
    <t>≤4.5</t>
  </si>
  <si>
    <t>受益人经济收入收益</t>
  </si>
  <si>
    <t xml:space="preserve"> 明显增加</t>
  </si>
  <si>
    <t>维护社会稳定 提升社会和谐</t>
  </si>
  <si>
    <t>显著提升</t>
  </si>
  <si>
    <t>该条指标不适宜</t>
  </si>
  <si>
    <t>无</t>
  </si>
  <si>
    <t>保障受益者权益 维护社会稳定</t>
  </si>
  <si>
    <t>年度实施完成各项土地整治共14000亩：旱改水项目6000亩， 补充耕地项目3000亩，增加挂钩项目4000亩，工矿废弃地复垦项目1000亩。</t>
  </si>
  <si>
    <t>基本完成年初既定目标。偏离的原因主要是财政资金紧张不能及时足额保障。其次是部分土地整治项目实施的慢，影响项目验收及资金兑付。</t>
  </si>
  <si>
    <t>土地整治项目含：旱改水、补充耕地、增加挂钩、工矿废弃地复垦任务量（亩）</t>
  </si>
  <si>
    <t>主要是财政资金紧张不能及时足额保障。其次是部分土地整治项目实施的慢，影响项目验收及资金兑付。</t>
  </si>
  <si>
    <t>当期任务完成率（%）</t>
  </si>
  <si>
    <t>≤25000</t>
  </si>
  <si>
    <t xml:space="preserve">主要是财政资金紧张不能及时足额保障。其次是部分土地整治项目实施的慢，影响项目验收及资金兑付。 </t>
  </si>
  <si>
    <t>增加耕地面积，提高耕地质量，提高种植产量和经济收入。</t>
  </si>
  <si>
    <t xml:space="preserve"> 明显改善</t>
  </si>
  <si>
    <t>耕地占补平衡，提升耕地产出量。保障耕地占补平衡</t>
  </si>
  <si>
    <t>提高土地利用率和和使用率</t>
  </si>
  <si>
    <t>保障耕地红线，维护社会稳定可持续发展</t>
  </si>
  <si>
    <t>工矿废弃地建新区征收、增减挂钩建新区征收、存量建设用地征收、城镇建设用地等土地征收报批组卷项目。具体有：拿到规划红线图后对项目区进行勘测定界、根据新土地管理法编制征地前材料并指导乡镇村填写，编制图册、呈报资料、审查报告以及全程参与项目审批(对接乡镇、市局会签、省厅会签)，迎接市、省两级现场核查，纸质档扫描，录入省厅建设用地审批系统、省厅征地信息公开系统、省厅财务核费系统、自然资源部备案系统，录入县自然资源局“一张图”系统等各个环节。　</t>
  </si>
  <si>
    <t>组卷报件批次数</t>
  </si>
  <si>
    <t>≥30</t>
  </si>
  <si>
    <t>项目当期组卷报件批次合格率（%）</t>
  </si>
  <si>
    <t>完成征地报件时效性</t>
  </si>
  <si>
    <t>2022年底完成当年报件组卷</t>
  </si>
  <si>
    <t>≤60</t>
  </si>
  <si>
    <t>项目用地要素保障</t>
  </si>
  <si>
    <t>提升土地出让金收入</t>
  </si>
  <si>
    <t>减少补正节约资源</t>
  </si>
  <si>
    <t>规范开展建设用地项目征收报批工作，可以保障项目及时落地。为后期供地，土地出让金收入做保障。</t>
  </si>
  <si>
    <t xml:space="preserve">维护系统稳定，数据处理及更新，保证“一张图核心数据库”为基础的数据中心数据更新及时，监管平台更好发挥作用，更好实现“以图管地，以图管矿，以图防灾”，对比分析、结果评定等功能。  
</t>
  </si>
  <si>
    <t xml:space="preserve">完成年初既定目标。
</t>
  </si>
  <si>
    <t>“一张图”监管平台项目系统库（个）</t>
  </si>
  <si>
    <t>项目验收合格率</t>
  </si>
  <si>
    <t>≥98</t>
  </si>
  <si>
    <t>完成资金支付时效性</t>
  </si>
  <si>
    <t>2022年12月</t>
  </si>
  <si>
    <t>≤15</t>
  </si>
  <si>
    <t xml:space="preserve">一张图系统正常运行、我局资源管理能力提升 </t>
  </si>
  <si>
    <t>提升我局资源管理能力、更好服务群众</t>
  </si>
  <si>
    <t xml:space="preserve">减少纸质材料流转，节约资源，改善生态 </t>
  </si>
  <si>
    <t>可持续提升资源管理能力</t>
  </si>
  <si>
    <t xml:space="preserve">采购不动产证书4万本，不动产登记证明2万本
</t>
  </si>
  <si>
    <t>采购不动产登记证书（本）</t>
  </si>
  <si>
    <t>≥100000</t>
  </si>
  <si>
    <t>不动产登记抵押发证（本）</t>
  </si>
  <si>
    <t>≥20000</t>
  </si>
  <si>
    <t>证书采购合格率（%）</t>
  </si>
  <si>
    <t>≤10</t>
  </si>
  <si>
    <t>促进经济发展</t>
  </si>
  <si>
    <t>产权规范化水平</t>
  </si>
  <si>
    <t>维护生态效益</t>
  </si>
  <si>
    <t>可持续提升群众办事便利度</t>
  </si>
  <si>
    <t xml:space="preserve"> ①、怀远县辖区1﹕1000比例尺地形测绘项目；②、怀远县不动产权籍调查及房地产确权登记发证；③、怀远县辖区1﹕1000比例尺地形测绘、不动产权籍调查及房地产确权登记发证管理服务项目；④、培训、证书费、及各乡镇协调配合指界务工费等经费。　
</t>
  </si>
  <si>
    <t xml:space="preserve"> 完成年初既定目标。</t>
  </si>
  <si>
    <t>怀远县农村集体土地建设用地、宅基地及房屋确权登记发证任务量（项）</t>
  </si>
  <si>
    <t>要求项目当期验收合格率（%）</t>
  </si>
  <si>
    <t>≤2000</t>
  </si>
  <si>
    <t xml:space="preserve">完成怀远县保护地、水流、湿地等自然资源的确权登记工作；对全县自然资源逐步实现统一确权登记全覆盖，推动建立归属清晰、权责明确、保护严格、流转顺畅、监管有效的自然资源资产产权制度，为统一行使全民所有自然资源资产所有者职责、统一行使所有国土空间用途管制和生态保护修复职责提供基础支撑和产权保障。 </t>
  </si>
  <si>
    <t xml:space="preserve">未完成年初既定目标。偏离原因是该资金调剂用于“怀远县互联网+不动产登记平台二期软硬件升级项目”，使用率100%。
</t>
  </si>
  <si>
    <t>项目实施当期任务量（公顷）</t>
  </si>
  <si>
    <t xml:space="preserve"> 调剂用于“怀远县互联网+不动产登记平台二期软硬件升级项目”，使用率100%。</t>
  </si>
  <si>
    <t>要求项目当期验收合格率</t>
  </si>
  <si>
    <t>项目完成时效性</t>
  </si>
  <si>
    <t>≤100</t>
  </si>
  <si>
    <t xml:space="preserve"> 调剂用于“怀远县互联网+不动产登记平台二期软硬件升级项目”，使用率100% </t>
  </si>
  <si>
    <t xml:space="preserve"> 1、卫片执法检查，年度卫片和月卫片，卫片图斑核查、整改、查处、迎查工作；预防违法占地巡查、办案；
 2、林业执法监督负责全县森林资源、林地资源、森林防火以及野生动物栖息地巡查保护等任务。</t>
  </si>
  <si>
    <t>卫片执法监察工作内容（项）</t>
  </si>
  <si>
    <t>≥8</t>
  </si>
  <si>
    <t xml:space="preserve">  </t>
  </si>
  <si>
    <t>林业执法监督检查工作内容（项）</t>
  </si>
  <si>
    <t>≥4</t>
  </si>
  <si>
    <t>案件查处率（%）</t>
  </si>
  <si>
    <t>≥80</t>
  </si>
  <si>
    <t>按时通过省级验收率（%）</t>
  </si>
  <si>
    <t>100</t>
  </si>
  <si>
    <t>≤50</t>
  </si>
  <si>
    <t>加大土地、林业执法监查处罚，促进合法有序利用</t>
  </si>
  <si>
    <t>利用显著</t>
  </si>
  <si>
    <t>提高土地、林业资源管理健康发展</t>
  </si>
  <si>
    <t>明显提高</t>
  </si>
  <si>
    <t>合理开发利用，保护生态环境</t>
  </si>
  <si>
    <t>稳定上升</t>
  </si>
  <si>
    <t>常态化的土地、林业执法监察确保有序利用维护稳定</t>
  </si>
  <si>
    <t>\</t>
    <phoneticPr fontId="16" type="noConversion"/>
  </si>
  <si>
    <t>林业增绿增效工程</t>
    <phoneticPr fontId="16" type="noConversion"/>
  </si>
  <si>
    <t>森林生态效益补偿配套资金</t>
    <phoneticPr fontId="16" type="noConversion"/>
  </si>
  <si>
    <t>2.森林生态效益补偿配套资金</t>
    <phoneticPr fontId="16" type="noConversion"/>
  </si>
  <si>
    <t>森林火灾风险点普查项目</t>
    <phoneticPr fontId="16" type="noConversion"/>
  </si>
  <si>
    <t>荆山森林防火项目</t>
    <phoneticPr fontId="16" type="noConversion"/>
  </si>
  <si>
    <t>平阿山森林防火项目</t>
    <phoneticPr fontId="16" type="noConversion"/>
  </si>
  <si>
    <t>5.平阿山森林防火项目</t>
    <phoneticPr fontId="16" type="noConversion"/>
  </si>
  <si>
    <t>怀远县健康路庙西三巷不稳定边坡治理项目</t>
    <phoneticPr fontId="16" type="noConversion"/>
  </si>
  <si>
    <t>6.怀远县健康路庙西三巷不稳定边坡治理项目</t>
    <phoneticPr fontId="16" type="noConversion"/>
  </si>
  <si>
    <t>伤残金（姚少华）项目</t>
    <phoneticPr fontId="16" type="noConversion"/>
  </si>
  <si>
    <t>8.伤残金（姚少华）项目</t>
    <phoneticPr fontId="16" type="noConversion"/>
  </si>
  <si>
    <t>土地整治项目</t>
    <phoneticPr fontId="16" type="noConversion"/>
  </si>
  <si>
    <t>9.土地整治项目</t>
    <phoneticPr fontId="16" type="noConversion"/>
  </si>
  <si>
    <t>一张图综合监管平台项目</t>
    <phoneticPr fontId="16" type="noConversion"/>
  </si>
  <si>
    <t>怀远县农村集体土地建设用地、宅基地及房屋确权登记发证项目</t>
    <phoneticPr fontId="16" type="noConversion"/>
  </si>
  <si>
    <t>怀远县自然资源统一确权项目</t>
    <phoneticPr fontId="16" type="noConversion"/>
  </si>
  <si>
    <t>国土卫片、林业执法检查专项经费　</t>
    <phoneticPr fontId="16" type="noConversion"/>
  </si>
  <si>
    <t>15.国土卫片、林业执法检查专项经费　</t>
    <phoneticPr fontId="16" type="noConversion"/>
  </si>
  <si>
    <t>目录</t>
    <phoneticPr fontId="16" type="noConversion"/>
  </si>
  <si>
    <t>1.林业增绿增效工程</t>
    <phoneticPr fontId="16" type="noConversion"/>
  </si>
  <si>
    <t>3.森林火灾风险点普查项目</t>
    <phoneticPr fontId="16" type="noConversion"/>
  </si>
  <si>
    <t>4.荆山森林防火项目</t>
    <phoneticPr fontId="16" type="noConversion"/>
  </si>
  <si>
    <t>10.怀远县2022年度建设用地编制征地报件服务项目</t>
    <phoneticPr fontId="16" type="noConversion"/>
  </si>
  <si>
    <t>11.一张图综合监管平台项目</t>
    <phoneticPr fontId="16" type="noConversion"/>
  </si>
  <si>
    <t>7.森林督查暨森林资源管理“一张图”年度更新项目</t>
    <phoneticPr fontId="16" type="noConversion"/>
  </si>
  <si>
    <t>12.采购不动产证书和不动产登记证明项目</t>
    <phoneticPr fontId="16" type="noConversion"/>
  </si>
  <si>
    <t>13.怀远县农村集体土地建设用地、宅基地及房屋确权登记发证项目</t>
    <phoneticPr fontId="16" type="noConversion"/>
  </si>
  <si>
    <t>14.怀远县自然资源统一确权项目</t>
    <phoneticPr fontId="16" type="noConversion"/>
  </si>
  <si>
    <t>森林督查暨森林资源管理“一张图”年度更新项目</t>
    <phoneticPr fontId="16" type="noConversion"/>
  </si>
  <si>
    <t>怀远县2022年度建设用地编制征地报件服务项目</t>
    <phoneticPr fontId="16" type="noConversion"/>
  </si>
  <si>
    <t>采购不动产证书和不动产登记证明项目</t>
    <phoneticPr fontId="16" type="noConversion"/>
  </si>
</sst>
</file>

<file path=xl/styles.xml><?xml version="1.0" encoding="utf-8"?>
<styleSheet xmlns="http://schemas.openxmlformats.org/spreadsheetml/2006/main">
  <numFmts count="1">
    <numFmt numFmtId="176" formatCode="0.00_ "/>
  </numFmts>
  <fonts count="19">
    <font>
      <sz val="11"/>
      <color theme="1"/>
      <name val="宋体"/>
      <charset val="134"/>
      <scheme val="minor"/>
    </font>
    <font>
      <sz val="12"/>
      <name val="宋体"/>
      <charset val="134"/>
    </font>
    <font>
      <sz val="10"/>
      <color indexed="8"/>
      <name val="宋体"/>
      <charset val="134"/>
    </font>
    <font>
      <sz val="12"/>
      <name val="黑体"/>
      <family val="3"/>
      <charset val="134"/>
    </font>
    <font>
      <sz val="16"/>
      <color indexed="8"/>
      <name val="宋体"/>
      <charset val="134"/>
    </font>
    <font>
      <sz val="16"/>
      <color indexed="8"/>
      <name val="宋体"/>
      <charset val="134"/>
    </font>
    <font>
      <sz val="10"/>
      <color indexed="8"/>
      <name val="宋体"/>
      <charset val="134"/>
    </font>
    <font>
      <sz val="10"/>
      <name val="宋体"/>
      <charset val="134"/>
    </font>
    <font>
      <sz val="10"/>
      <name val="宋体"/>
      <charset val="134"/>
    </font>
    <font>
      <b/>
      <sz val="10"/>
      <color indexed="8"/>
      <name val="宋体"/>
      <charset val="134"/>
    </font>
    <font>
      <sz val="9"/>
      <color indexed="8"/>
      <name val="宋体"/>
      <charset val="134"/>
    </font>
    <font>
      <sz val="9"/>
      <color indexed="8"/>
      <name val="宋体"/>
      <charset val="134"/>
    </font>
    <font>
      <sz val="10"/>
      <color indexed="8"/>
      <name val="Arial"/>
      <family val="2"/>
    </font>
    <font>
      <sz val="11"/>
      <color indexed="8"/>
      <name val="宋体"/>
      <charset val="134"/>
    </font>
    <font>
      <b/>
      <sz val="16"/>
      <color indexed="8"/>
      <name val="宋体"/>
      <charset val="134"/>
    </font>
    <font>
      <sz val="6"/>
      <color indexed="8"/>
      <name val="宋体"/>
      <charset val="134"/>
    </font>
    <font>
      <sz val="9"/>
      <name val="宋体"/>
      <charset val="134"/>
    </font>
    <font>
      <sz val="28"/>
      <color indexed="8"/>
      <name val="宋体"/>
      <charset val="134"/>
    </font>
    <font>
      <sz val="14"/>
      <color indexed="8"/>
      <name val="宋体"/>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xf numFmtId="0" fontId="13" fillId="0" borderId="0">
      <alignment vertical="center"/>
    </xf>
  </cellStyleXfs>
  <cellXfs count="54">
    <xf numFmtId="0" fontId="0" fillId="0" borderId="0" xfId="0">
      <alignment vertical="center"/>
    </xf>
    <xf numFmtId="0" fontId="1" fillId="0" borderId="0" xfId="1" applyAlignment="1">
      <alignment vertical="center" wrapText="1"/>
    </xf>
    <xf numFmtId="0" fontId="2" fillId="0" borderId="0" xfId="0" applyFont="1" applyFill="1" applyBorder="1" applyAlignment="1">
      <alignment vertical="center"/>
    </xf>
    <xf numFmtId="0" fontId="0" fillId="0" borderId="0" xfId="0" applyFill="1" applyBorder="1" applyAlignment="1">
      <alignment vertical="center"/>
    </xf>
    <xf numFmtId="0" fontId="3" fillId="0" borderId="0" xfId="1" applyFont="1" applyAlignment="1">
      <alignment vertical="center"/>
    </xf>
    <xf numFmtId="0" fontId="3" fillId="0" borderId="0" xfId="1" applyFont="1" applyAlignment="1">
      <alignmen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8"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5" xfId="0" applyNumberFormat="1" applyFont="1" applyFill="1" applyBorder="1" applyAlignment="1">
      <alignment horizontal="left" vertical="top" wrapText="1"/>
    </xf>
    <xf numFmtId="0" fontId="2" fillId="0" borderId="6" xfId="0" applyNumberFormat="1" applyFont="1" applyFill="1" applyBorder="1" applyAlignment="1">
      <alignment horizontal="left" vertical="top" wrapText="1"/>
    </xf>
    <xf numFmtId="0" fontId="2" fillId="0" borderId="7" xfId="0" applyNumberFormat="1" applyFont="1" applyFill="1" applyBorder="1" applyAlignment="1">
      <alignment horizontal="left" vertical="top"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8" xfId="0" applyFont="1" applyFill="1" applyBorder="1" applyAlignment="1">
      <alignment horizontal="center" vertical="top" wrapText="1"/>
    </xf>
    <xf numFmtId="0" fontId="0" fillId="0" borderId="8" xfId="0"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7" fillId="0" borderId="1" xfId="1" applyFont="1" applyBorder="1" applyAlignment="1">
      <alignment horizontal="center" vertical="center" wrapText="1"/>
    </xf>
    <xf numFmtId="0" fontId="10" fillId="0" borderId="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top" wrapText="1"/>
    </xf>
    <xf numFmtId="0" fontId="2" fillId="0" borderId="3" xfId="0" applyFont="1" applyFill="1" applyBorder="1" applyAlignment="1">
      <alignment horizontal="center" vertical="center" wrapText="1" readingOrder="1"/>
    </xf>
    <xf numFmtId="0" fontId="2" fillId="0" borderId="4" xfId="0" applyFont="1" applyFill="1" applyBorder="1" applyAlignment="1">
      <alignment horizontal="center" vertical="center" wrapText="1" readingOrder="1"/>
    </xf>
    <xf numFmtId="0" fontId="2" fillId="0" borderId="1" xfId="0" applyFont="1" applyFill="1" applyBorder="1" applyAlignment="1">
      <alignment horizontal="center" vertical="center" textRotation="255"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vertical="center" wrapText="1"/>
    </xf>
  </cellXfs>
  <cellStyles count="3">
    <cellStyle name="常规" xfId="0" builtinId="0"/>
    <cellStyle name="常规 2" xfId="1"/>
    <cellStyle name="常规 3 2" xfId="2"/>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16"/>
  <sheetViews>
    <sheetView tabSelected="1" workbookViewId="0">
      <selection activeCell="N13" sqref="N13"/>
    </sheetView>
  </sheetViews>
  <sheetFormatPr defaultRowHeight="13.5"/>
  <cols>
    <col min="1" max="2" width="5.875" style="3" customWidth="1"/>
    <col min="3" max="3" width="5.625" style="3" customWidth="1"/>
    <col min="4" max="4" width="17.375" style="3" customWidth="1"/>
    <col min="5" max="5" width="6.375" style="3" customWidth="1"/>
    <col min="6" max="6" width="5.375" style="3" customWidth="1"/>
    <col min="7" max="7" width="5.5" style="3" customWidth="1"/>
    <col min="8" max="8" width="7.625" style="3" customWidth="1"/>
    <col min="9" max="9" width="4" style="3" customWidth="1"/>
    <col min="10" max="10" width="5.75" style="3" customWidth="1"/>
    <col min="11" max="11" width="7.625" style="3" customWidth="1"/>
    <col min="12" max="12" width="9.875" style="3" customWidth="1"/>
    <col min="13" max="16384" width="9" style="3"/>
  </cols>
  <sheetData>
    <row r="1" spans="1:12" ht="38.25" customHeight="1">
      <c r="A1" s="21" t="s">
        <v>240</v>
      </c>
      <c r="B1" s="21"/>
      <c r="C1" s="21"/>
      <c r="D1" s="21"/>
      <c r="E1" s="21"/>
      <c r="F1" s="21"/>
      <c r="G1" s="21"/>
      <c r="H1" s="21"/>
      <c r="I1" s="21"/>
      <c r="J1" s="21"/>
      <c r="K1" s="21"/>
      <c r="L1" s="21"/>
    </row>
    <row r="2" spans="1:12" ht="30" customHeight="1">
      <c r="A2" s="20" t="s">
        <v>241</v>
      </c>
      <c r="B2" s="20"/>
      <c r="C2" s="20"/>
      <c r="D2" s="20"/>
      <c r="E2" s="20"/>
      <c r="F2" s="20"/>
      <c r="G2" s="20"/>
      <c r="H2" s="20"/>
      <c r="I2" s="20"/>
      <c r="J2" s="20"/>
      <c r="K2" s="20"/>
      <c r="L2" s="20"/>
    </row>
    <row r="3" spans="1:12" ht="30" customHeight="1">
      <c r="A3" s="20" t="s">
        <v>224</v>
      </c>
      <c r="B3" s="20"/>
      <c r="C3" s="20"/>
      <c r="D3" s="20"/>
      <c r="E3" s="20"/>
      <c r="F3" s="20"/>
      <c r="G3" s="20"/>
      <c r="H3" s="20"/>
      <c r="I3" s="20"/>
      <c r="J3" s="20"/>
      <c r="K3" s="20"/>
      <c r="L3" s="20"/>
    </row>
    <row r="4" spans="1:12" ht="30" customHeight="1">
      <c r="A4" s="20" t="s">
        <v>242</v>
      </c>
      <c r="B4" s="20"/>
      <c r="C4" s="20"/>
      <c r="D4" s="20"/>
      <c r="E4" s="20"/>
      <c r="F4" s="20"/>
      <c r="G4" s="20"/>
      <c r="H4" s="20"/>
      <c r="I4" s="20"/>
      <c r="J4" s="20"/>
      <c r="K4" s="20"/>
      <c r="L4" s="20"/>
    </row>
    <row r="5" spans="1:12" ht="30" customHeight="1">
      <c r="A5" s="20" t="s">
        <v>243</v>
      </c>
      <c r="B5" s="20"/>
      <c r="C5" s="20"/>
      <c r="D5" s="20"/>
      <c r="E5" s="20"/>
      <c r="F5" s="20"/>
      <c r="G5" s="20"/>
      <c r="H5" s="20"/>
      <c r="I5" s="20"/>
      <c r="J5" s="20"/>
      <c r="K5" s="20"/>
      <c r="L5" s="20"/>
    </row>
    <row r="6" spans="1:12" ht="30" customHeight="1">
      <c r="A6" s="20" t="s">
        <v>228</v>
      </c>
      <c r="B6" s="20"/>
      <c r="C6" s="20"/>
      <c r="D6" s="20"/>
      <c r="E6" s="20"/>
      <c r="F6" s="20"/>
      <c r="G6" s="20"/>
      <c r="H6" s="20"/>
      <c r="I6" s="20"/>
      <c r="J6" s="20"/>
      <c r="K6" s="20"/>
      <c r="L6" s="20"/>
    </row>
    <row r="7" spans="1:12" ht="30" customHeight="1">
      <c r="A7" s="20" t="s">
        <v>230</v>
      </c>
      <c r="B7" s="20"/>
      <c r="C7" s="20"/>
      <c r="D7" s="20"/>
      <c r="E7" s="20"/>
      <c r="F7" s="20"/>
      <c r="G7" s="20"/>
      <c r="H7" s="20"/>
      <c r="I7" s="20"/>
      <c r="J7" s="20"/>
      <c r="K7" s="20"/>
      <c r="L7" s="20"/>
    </row>
    <row r="8" spans="1:12" ht="30" customHeight="1">
      <c r="A8" s="20" t="s">
        <v>246</v>
      </c>
      <c r="B8" s="20"/>
      <c r="C8" s="20"/>
      <c r="D8" s="20"/>
      <c r="E8" s="20"/>
      <c r="F8" s="20"/>
      <c r="G8" s="20"/>
      <c r="H8" s="20"/>
      <c r="I8" s="20"/>
      <c r="J8" s="20"/>
      <c r="K8" s="20"/>
      <c r="L8" s="20"/>
    </row>
    <row r="9" spans="1:12" ht="30" customHeight="1">
      <c r="A9" s="20" t="s">
        <v>232</v>
      </c>
      <c r="B9" s="20"/>
      <c r="C9" s="20"/>
      <c r="D9" s="20"/>
      <c r="E9" s="20"/>
      <c r="F9" s="20"/>
      <c r="G9" s="20"/>
      <c r="H9" s="20"/>
      <c r="I9" s="20"/>
      <c r="J9" s="20"/>
      <c r="K9" s="20"/>
      <c r="L9" s="20"/>
    </row>
    <row r="10" spans="1:12" ht="30" customHeight="1">
      <c r="A10" s="20" t="s">
        <v>234</v>
      </c>
      <c r="B10" s="20"/>
      <c r="C10" s="20"/>
      <c r="D10" s="20"/>
      <c r="E10" s="20"/>
      <c r="F10" s="20"/>
      <c r="G10" s="20"/>
      <c r="H10" s="20"/>
      <c r="I10" s="20"/>
      <c r="J10" s="20"/>
      <c r="K10" s="20"/>
      <c r="L10" s="20"/>
    </row>
    <row r="11" spans="1:12" ht="30" customHeight="1">
      <c r="A11" s="20" t="s">
        <v>244</v>
      </c>
      <c r="B11" s="20"/>
      <c r="C11" s="20"/>
      <c r="D11" s="20"/>
      <c r="E11" s="20"/>
      <c r="F11" s="20"/>
      <c r="G11" s="20"/>
      <c r="H11" s="20"/>
      <c r="I11" s="20"/>
      <c r="J11" s="20"/>
      <c r="K11" s="20"/>
      <c r="L11" s="20"/>
    </row>
    <row r="12" spans="1:12" ht="30" customHeight="1">
      <c r="A12" s="20" t="s">
        <v>245</v>
      </c>
      <c r="B12" s="20"/>
      <c r="C12" s="20"/>
      <c r="D12" s="20"/>
      <c r="E12" s="20"/>
      <c r="F12" s="20"/>
      <c r="G12" s="20"/>
      <c r="H12" s="20"/>
      <c r="I12" s="20"/>
      <c r="J12" s="20"/>
      <c r="K12" s="20"/>
      <c r="L12" s="20"/>
    </row>
    <row r="13" spans="1:12" ht="30" customHeight="1">
      <c r="A13" s="20" t="s">
        <v>247</v>
      </c>
      <c r="B13" s="20"/>
      <c r="C13" s="20"/>
      <c r="D13" s="20"/>
      <c r="E13" s="20"/>
      <c r="F13" s="20"/>
      <c r="G13" s="20"/>
      <c r="H13" s="20"/>
      <c r="I13" s="20"/>
      <c r="J13" s="20"/>
      <c r="K13" s="20"/>
      <c r="L13" s="20"/>
    </row>
    <row r="14" spans="1:12" ht="30" customHeight="1">
      <c r="A14" s="20" t="s">
        <v>248</v>
      </c>
      <c r="B14" s="20"/>
      <c r="C14" s="20"/>
      <c r="D14" s="20"/>
      <c r="E14" s="20"/>
      <c r="F14" s="20"/>
      <c r="G14" s="20"/>
      <c r="H14" s="20"/>
      <c r="I14" s="20"/>
      <c r="J14" s="20"/>
      <c r="K14" s="20"/>
      <c r="L14" s="20"/>
    </row>
    <row r="15" spans="1:12" ht="30" customHeight="1">
      <c r="A15" s="20" t="s">
        <v>249</v>
      </c>
      <c r="B15" s="20"/>
      <c r="C15" s="20"/>
      <c r="D15" s="20"/>
      <c r="E15" s="20"/>
      <c r="F15" s="20"/>
      <c r="G15" s="20"/>
      <c r="H15" s="20"/>
      <c r="I15" s="20"/>
      <c r="J15" s="20"/>
      <c r="K15" s="20"/>
      <c r="L15" s="20"/>
    </row>
    <row r="16" spans="1:12" ht="30" customHeight="1">
      <c r="A16" s="20" t="s">
        <v>239</v>
      </c>
      <c r="B16" s="20"/>
      <c r="C16" s="20"/>
      <c r="D16" s="20"/>
      <c r="E16" s="20"/>
      <c r="F16" s="20"/>
      <c r="G16" s="20"/>
      <c r="H16" s="20"/>
      <c r="I16" s="20"/>
      <c r="J16" s="20"/>
      <c r="K16" s="20"/>
      <c r="L16" s="20"/>
    </row>
  </sheetData>
  <mergeCells count="16">
    <mergeCell ref="A7:L7"/>
    <mergeCell ref="A8:L8"/>
    <mergeCell ref="A13:L13"/>
    <mergeCell ref="A15:L15"/>
    <mergeCell ref="A16:L16"/>
    <mergeCell ref="A9:L9"/>
    <mergeCell ref="A10:L10"/>
    <mergeCell ref="A11:L11"/>
    <mergeCell ref="A12:L12"/>
    <mergeCell ref="A14:L14"/>
    <mergeCell ref="A5:L5"/>
    <mergeCell ref="A1:L1"/>
    <mergeCell ref="A2:L2"/>
    <mergeCell ref="A3:L3"/>
    <mergeCell ref="A4:L4"/>
    <mergeCell ref="A6:L6"/>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74"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4.125" style="3" customWidth="1"/>
    <col min="2" max="2" width="5.5" style="3" customWidth="1"/>
    <col min="3" max="3" width="5.375" style="3" customWidth="1"/>
    <col min="4" max="4" width="13.25" style="3" customWidth="1"/>
    <col min="5" max="5" width="7.875" style="3" customWidth="1"/>
    <col min="6" max="6" width="5.375" style="3" customWidth="1"/>
    <col min="7" max="8" width="5.75" style="3" customWidth="1"/>
    <col min="9" max="9" width="4.625" style="3" customWidth="1"/>
    <col min="10" max="10" width="5.75" style="3" customWidth="1"/>
    <col min="11" max="11" width="6.1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233</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25000</v>
      </c>
      <c r="F7" s="51">
        <v>25000</v>
      </c>
      <c r="G7" s="51"/>
      <c r="H7" s="22">
        <v>16172.2</v>
      </c>
      <c r="I7" s="22"/>
      <c r="J7" s="6">
        <v>10</v>
      </c>
      <c r="K7" s="16">
        <f>H7/F7*100</f>
        <v>64.688800000000001</v>
      </c>
      <c r="L7" s="6">
        <v>10</v>
      </c>
    </row>
    <row r="8" spans="1:12" s="2" customFormat="1" ht="20.100000000000001" customHeight="1">
      <c r="A8" s="22"/>
      <c r="B8" s="22"/>
      <c r="C8" s="22"/>
      <c r="D8" s="8" t="s">
        <v>16</v>
      </c>
      <c r="E8" s="9">
        <v>25000</v>
      </c>
      <c r="F8" s="51">
        <v>25000</v>
      </c>
      <c r="G8" s="51"/>
      <c r="H8" s="22">
        <v>16172.2</v>
      </c>
      <c r="I8" s="22"/>
      <c r="J8" s="6" t="s">
        <v>17</v>
      </c>
      <c r="K8" s="16">
        <f>H8/F8*100</f>
        <v>64.688800000000001</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51" customHeight="1">
      <c r="A12" s="43"/>
      <c r="B12" s="24" t="s">
        <v>144</v>
      </c>
      <c r="C12" s="25"/>
      <c r="D12" s="25"/>
      <c r="E12" s="25"/>
      <c r="F12" s="25"/>
      <c r="G12" s="26"/>
      <c r="H12" s="24" t="s">
        <v>145</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83.1" customHeight="1">
      <c r="A14" s="44"/>
      <c r="B14" s="38" t="s">
        <v>32</v>
      </c>
      <c r="C14" s="38" t="s">
        <v>33</v>
      </c>
      <c r="D14" s="30" t="s">
        <v>146</v>
      </c>
      <c r="E14" s="30"/>
      <c r="F14" s="30"/>
      <c r="G14" s="6">
        <v>14000</v>
      </c>
      <c r="H14" s="6">
        <v>9000</v>
      </c>
      <c r="I14" s="6">
        <v>10</v>
      </c>
      <c r="J14" s="6">
        <v>10</v>
      </c>
      <c r="K14" s="23" t="s">
        <v>147</v>
      </c>
      <c r="L14" s="23"/>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113</v>
      </c>
      <c r="E17" s="30"/>
      <c r="F17" s="30"/>
      <c r="G17" s="6" t="s">
        <v>71</v>
      </c>
      <c r="H17" s="6" t="s">
        <v>71</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96.95" customHeight="1">
      <c r="A20" s="44"/>
      <c r="B20" s="38"/>
      <c r="C20" s="38" t="s">
        <v>38</v>
      </c>
      <c r="D20" s="30" t="s">
        <v>148</v>
      </c>
      <c r="E20" s="30"/>
      <c r="F20" s="30"/>
      <c r="G20" s="6" t="s">
        <v>71</v>
      </c>
      <c r="H20" s="9">
        <v>64.69</v>
      </c>
      <c r="I20" s="6">
        <v>10</v>
      </c>
      <c r="J20" s="6">
        <v>6.5</v>
      </c>
      <c r="K20" s="23" t="s">
        <v>147</v>
      </c>
      <c r="L20" s="23"/>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81" customHeight="1">
      <c r="A23" s="44"/>
      <c r="B23" s="38"/>
      <c r="C23" s="38" t="s">
        <v>42</v>
      </c>
      <c r="D23" s="30" t="s">
        <v>43</v>
      </c>
      <c r="E23" s="30"/>
      <c r="F23" s="30"/>
      <c r="G23" s="6" t="s">
        <v>149</v>
      </c>
      <c r="H23" s="6">
        <v>16172.2</v>
      </c>
      <c r="I23" s="6">
        <v>10</v>
      </c>
      <c r="J23" s="6">
        <v>10</v>
      </c>
      <c r="K23" s="30" t="s">
        <v>150</v>
      </c>
      <c r="L23" s="30"/>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9.1" customHeight="1">
      <c r="A26" s="44"/>
      <c r="B26" s="38" t="s">
        <v>46</v>
      </c>
      <c r="C26" s="38" t="s">
        <v>47</v>
      </c>
      <c r="D26" s="30" t="s">
        <v>151</v>
      </c>
      <c r="E26" s="30"/>
      <c r="F26" s="30"/>
      <c r="G26" s="12" t="s">
        <v>152</v>
      </c>
      <c r="H26" s="12" t="s">
        <v>152</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153</v>
      </c>
      <c r="E29" s="30"/>
      <c r="F29" s="30"/>
      <c r="G29" s="12" t="s">
        <v>152</v>
      </c>
      <c r="H29" s="12" t="s">
        <v>152</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154</v>
      </c>
      <c r="E32" s="30"/>
      <c r="F32" s="30"/>
      <c r="G32" s="6" t="s">
        <v>140</v>
      </c>
      <c r="H32" s="6" t="s">
        <v>140</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155</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71</v>
      </c>
      <c r="H38" s="6" t="s">
        <v>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96.5</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11.xml><?xml version="1.0" encoding="utf-8"?>
<worksheet xmlns="http://schemas.openxmlformats.org/spreadsheetml/2006/main" xmlns:r="http://schemas.openxmlformats.org/officeDocument/2006/relationships">
  <sheetPr>
    <pageSetUpPr fitToPage="1"/>
  </sheetPr>
  <dimension ref="A1:L44"/>
  <sheetViews>
    <sheetView workbookViewId="0">
      <selection activeCell="Q15" sqref="Q15"/>
    </sheetView>
  </sheetViews>
  <sheetFormatPr defaultRowHeight="13.5"/>
  <cols>
    <col min="1" max="1" width="4" style="3" customWidth="1"/>
    <col min="2" max="2" width="5.625" style="3" customWidth="1"/>
    <col min="3" max="3" width="5.875" style="3" customWidth="1"/>
    <col min="4" max="4" width="14.5" style="3" customWidth="1"/>
    <col min="5" max="5" width="6.375" style="3" customWidth="1"/>
    <col min="6" max="6" width="5.375" style="3" customWidth="1"/>
    <col min="7" max="7" width="4.5" style="3" customWidth="1"/>
    <col min="8" max="8" width="7.2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251</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60</v>
      </c>
      <c r="F7" s="51">
        <v>60</v>
      </c>
      <c r="G7" s="51"/>
      <c r="H7" s="22">
        <v>55.84</v>
      </c>
      <c r="I7" s="22"/>
      <c r="J7" s="6">
        <v>10</v>
      </c>
      <c r="K7" s="16">
        <f>H7/F7*100</f>
        <v>93.066666666666706</v>
      </c>
      <c r="L7" s="6">
        <v>10</v>
      </c>
    </row>
    <row r="8" spans="1:12" s="2" customFormat="1" ht="20.100000000000001" customHeight="1">
      <c r="A8" s="22"/>
      <c r="B8" s="22"/>
      <c r="C8" s="22"/>
      <c r="D8" s="8" t="s">
        <v>16</v>
      </c>
      <c r="E8" s="9">
        <v>60</v>
      </c>
      <c r="F8" s="51">
        <v>60</v>
      </c>
      <c r="G8" s="51"/>
      <c r="H8" s="22">
        <v>55.84</v>
      </c>
      <c r="I8" s="22"/>
      <c r="J8" s="6" t="s">
        <v>17</v>
      </c>
      <c r="K8" s="16">
        <f>H8/F8*100</f>
        <v>93.066666666666706</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87" customHeight="1">
      <c r="A12" s="43"/>
      <c r="B12" s="24" t="s">
        <v>156</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157</v>
      </c>
      <c r="E14" s="30"/>
      <c r="F14" s="30"/>
      <c r="G14" s="6" t="s">
        <v>158</v>
      </c>
      <c r="H14" s="6">
        <v>30</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159</v>
      </c>
      <c r="E17" s="30"/>
      <c r="F17" s="30"/>
      <c r="G17" s="6" t="s">
        <v>71</v>
      </c>
      <c r="H17" s="6" t="s">
        <v>71</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72">
      <c r="A20" s="44"/>
      <c r="B20" s="38"/>
      <c r="C20" s="38" t="s">
        <v>38</v>
      </c>
      <c r="D20" s="30" t="s">
        <v>160</v>
      </c>
      <c r="E20" s="30"/>
      <c r="F20" s="30"/>
      <c r="G20" s="9" t="s">
        <v>161</v>
      </c>
      <c r="H20" s="9" t="s">
        <v>161</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162</v>
      </c>
      <c r="H23" s="6">
        <v>55.84</v>
      </c>
      <c r="I23" s="6">
        <v>10</v>
      </c>
      <c r="J23" s="6">
        <v>10</v>
      </c>
      <c r="K23" s="22" t="s">
        <v>80</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163</v>
      </c>
      <c r="E26" s="30"/>
      <c r="F26" s="30"/>
      <c r="G26" s="12" t="s">
        <v>140</v>
      </c>
      <c r="H26" s="12" t="s">
        <v>140</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164</v>
      </c>
      <c r="E29" s="30"/>
      <c r="F29" s="30"/>
      <c r="G29" s="6" t="s">
        <v>58</v>
      </c>
      <c r="H29" s="6" t="s">
        <v>58</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165</v>
      </c>
      <c r="E32" s="30"/>
      <c r="F32" s="30"/>
      <c r="G32" s="6" t="s">
        <v>52</v>
      </c>
      <c r="H32" s="6" t="s">
        <v>52</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39" customHeight="1">
      <c r="A35" s="44"/>
      <c r="B35" s="38"/>
      <c r="C35" s="38" t="s">
        <v>56</v>
      </c>
      <c r="D35" s="30" t="s">
        <v>166</v>
      </c>
      <c r="E35" s="30"/>
      <c r="F35" s="30"/>
      <c r="G35" s="8" t="s">
        <v>55</v>
      </c>
      <c r="H35" s="8" t="s">
        <v>55</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12.xml><?xml version="1.0" encoding="utf-8"?>
<worksheet xmlns="http://schemas.openxmlformats.org/spreadsheetml/2006/main" xmlns:r="http://schemas.openxmlformats.org/officeDocument/2006/relationships">
  <sheetPr>
    <pageSetUpPr fitToPage="1"/>
  </sheetPr>
  <dimension ref="A1:L44"/>
  <sheetViews>
    <sheetView topLeftCell="A2" workbookViewId="0">
      <selection activeCell="D4" sqref="D4:L4"/>
    </sheetView>
  </sheetViews>
  <sheetFormatPr defaultRowHeight="13.5"/>
  <cols>
    <col min="1" max="1" width="4.125" style="3" customWidth="1"/>
    <col min="2" max="2" width="5.375" style="3" customWidth="1"/>
    <col min="3" max="3" width="6.125" style="3" customWidth="1"/>
    <col min="4" max="4" width="15.125" style="3" customWidth="1"/>
    <col min="5" max="5" width="7.75" style="3" customWidth="1"/>
    <col min="6" max="6" width="5.375" style="3" customWidth="1"/>
    <col min="7" max="7" width="5.75" style="3" customWidth="1"/>
    <col min="8" max="8" width="6.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235</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15</v>
      </c>
      <c r="F7" s="51">
        <v>15</v>
      </c>
      <c r="G7" s="51"/>
      <c r="H7" s="22">
        <v>15</v>
      </c>
      <c r="I7" s="22"/>
      <c r="J7" s="6">
        <v>10</v>
      </c>
      <c r="K7" s="16">
        <f>H7/F7*100</f>
        <v>100</v>
      </c>
      <c r="L7" s="6">
        <v>10</v>
      </c>
    </row>
    <row r="8" spans="1:12" s="2" customFormat="1" ht="20.100000000000001" customHeight="1">
      <c r="A8" s="22"/>
      <c r="B8" s="22"/>
      <c r="C8" s="22"/>
      <c r="D8" s="8" t="s">
        <v>16</v>
      </c>
      <c r="E8" s="9">
        <v>15</v>
      </c>
      <c r="F8" s="51">
        <v>15</v>
      </c>
      <c r="G8" s="51"/>
      <c r="H8" s="22">
        <v>15</v>
      </c>
      <c r="I8" s="22"/>
      <c r="J8" s="6" t="s">
        <v>17</v>
      </c>
      <c r="K8" s="16">
        <f>H8/F8*100</f>
        <v>100</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69" customHeight="1">
      <c r="A12" s="43"/>
      <c r="B12" s="24" t="s">
        <v>167</v>
      </c>
      <c r="C12" s="25"/>
      <c r="D12" s="25"/>
      <c r="E12" s="25"/>
      <c r="F12" s="25"/>
      <c r="G12" s="26"/>
      <c r="H12" s="24" t="s">
        <v>168</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169</v>
      </c>
      <c r="E14" s="30"/>
      <c r="F14" s="30"/>
      <c r="G14" s="6">
        <v>1</v>
      </c>
      <c r="H14" s="6">
        <v>1</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170</v>
      </c>
      <c r="E17" s="30"/>
      <c r="F17" s="30"/>
      <c r="G17" s="6" t="s">
        <v>171</v>
      </c>
      <c r="H17" s="6" t="s">
        <v>171</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24">
      <c r="A20" s="44"/>
      <c r="B20" s="38"/>
      <c r="C20" s="38" t="s">
        <v>38</v>
      </c>
      <c r="D20" s="30" t="s">
        <v>172</v>
      </c>
      <c r="E20" s="30"/>
      <c r="F20" s="30"/>
      <c r="G20" s="11" t="s">
        <v>173</v>
      </c>
      <c r="H20" s="11" t="s">
        <v>173</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174</v>
      </c>
      <c r="H23" s="6">
        <v>15</v>
      </c>
      <c r="I23" s="6">
        <v>10</v>
      </c>
      <c r="J23" s="6">
        <v>10</v>
      </c>
      <c r="K23" s="22" t="s">
        <v>80</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175</v>
      </c>
      <c r="E26" s="30"/>
      <c r="F26" s="30"/>
      <c r="G26" s="12" t="s">
        <v>52</v>
      </c>
      <c r="H26" s="12" t="s">
        <v>52</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176</v>
      </c>
      <c r="E29" s="30"/>
      <c r="F29" s="30"/>
      <c r="G29" s="6" t="s">
        <v>131</v>
      </c>
      <c r="H29" s="6" t="s">
        <v>131</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177</v>
      </c>
      <c r="E32" s="30"/>
      <c r="F32" s="30"/>
      <c r="G32" s="6" t="s">
        <v>75</v>
      </c>
      <c r="H32" s="6" t="s">
        <v>75</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39" customHeight="1">
      <c r="A35" s="44"/>
      <c r="B35" s="38"/>
      <c r="C35" s="38" t="s">
        <v>56</v>
      </c>
      <c r="D35" s="30" t="s">
        <v>178</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171</v>
      </c>
      <c r="H38" s="6" t="s">
        <v>171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13.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3.875" style="3" customWidth="1"/>
    <col min="2" max="2" width="5.25" style="3" customWidth="1"/>
    <col min="3" max="3" width="5.875" style="3" customWidth="1"/>
    <col min="4" max="4" width="14.625" style="3" customWidth="1"/>
    <col min="5" max="5" width="8.5" style="3" customWidth="1"/>
    <col min="6" max="6" width="5.375" style="3" customWidth="1"/>
    <col min="7" max="7" width="5.25" style="3" customWidth="1"/>
    <col min="8" max="8" width="6.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252</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10</v>
      </c>
      <c r="F7" s="51">
        <v>10</v>
      </c>
      <c r="G7" s="51"/>
      <c r="H7" s="22">
        <v>9.9600000000000009</v>
      </c>
      <c r="I7" s="22"/>
      <c r="J7" s="6">
        <v>10</v>
      </c>
      <c r="K7" s="16">
        <f>H7/F7*100</f>
        <v>99.6</v>
      </c>
      <c r="L7" s="6">
        <v>10</v>
      </c>
    </row>
    <row r="8" spans="1:12" s="2" customFormat="1" ht="20.100000000000001" customHeight="1">
      <c r="A8" s="22"/>
      <c r="B8" s="22"/>
      <c r="C8" s="22"/>
      <c r="D8" s="8" t="s">
        <v>16</v>
      </c>
      <c r="E8" s="9">
        <v>10</v>
      </c>
      <c r="F8" s="51">
        <v>10</v>
      </c>
      <c r="G8" s="51"/>
      <c r="H8" s="22">
        <v>9.9600000000000009</v>
      </c>
      <c r="I8" s="22"/>
      <c r="J8" s="6" t="s">
        <v>17</v>
      </c>
      <c r="K8" s="16">
        <f>H8/F8*100</f>
        <v>99.6</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51" customHeight="1">
      <c r="A12" s="43"/>
      <c r="B12" s="24" t="s">
        <v>179</v>
      </c>
      <c r="C12" s="25"/>
      <c r="D12" s="25"/>
      <c r="E12" s="25"/>
      <c r="F12" s="25"/>
      <c r="G12" s="26"/>
      <c r="H12" s="24" t="s">
        <v>168</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180</v>
      </c>
      <c r="E14" s="30"/>
      <c r="F14" s="30"/>
      <c r="G14" s="6" t="s">
        <v>181</v>
      </c>
      <c r="H14" s="6">
        <v>100000</v>
      </c>
      <c r="I14" s="6">
        <v>5</v>
      </c>
      <c r="J14" s="6">
        <v>5</v>
      </c>
      <c r="K14" s="30" t="s">
        <v>80</v>
      </c>
      <c r="L14" s="30"/>
    </row>
    <row r="15" spans="1:12" s="2" customFormat="1" ht="20.100000000000001" customHeight="1">
      <c r="A15" s="44"/>
      <c r="B15" s="38"/>
      <c r="C15" s="38"/>
      <c r="D15" s="30" t="s">
        <v>182</v>
      </c>
      <c r="E15" s="30"/>
      <c r="F15" s="30"/>
      <c r="G15" s="6" t="s">
        <v>183</v>
      </c>
      <c r="H15" s="6">
        <v>20000</v>
      </c>
      <c r="I15" s="6">
        <v>5</v>
      </c>
      <c r="J15" s="6">
        <v>5</v>
      </c>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184</v>
      </c>
      <c r="E17" s="30"/>
      <c r="F17" s="30"/>
      <c r="G17" s="6" t="s">
        <v>71</v>
      </c>
      <c r="H17" s="6" t="s">
        <v>71</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172</v>
      </c>
      <c r="E20" s="30"/>
      <c r="F20" s="30"/>
      <c r="G20" s="11" t="s">
        <v>173</v>
      </c>
      <c r="H20" s="11" t="s">
        <v>173</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185</v>
      </c>
      <c r="H23" s="6">
        <v>9.9600000000000009</v>
      </c>
      <c r="I23" s="6">
        <v>10</v>
      </c>
      <c r="J23" s="6">
        <v>10</v>
      </c>
      <c r="K23" s="22" t="s">
        <v>80</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186</v>
      </c>
      <c r="E26" s="30"/>
      <c r="F26" s="30"/>
      <c r="G26" s="12" t="s">
        <v>58</v>
      </c>
      <c r="H26" s="12" t="s">
        <v>58</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187</v>
      </c>
      <c r="E29" s="30"/>
      <c r="F29" s="30"/>
      <c r="G29" s="6" t="s">
        <v>131</v>
      </c>
      <c r="H29" s="6" t="s">
        <v>131</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188</v>
      </c>
      <c r="E32" s="30"/>
      <c r="F32" s="30"/>
      <c r="G32" s="6" t="s">
        <v>131</v>
      </c>
      <c r="H32" s="6" t="s">
        <v>131</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39" customHeight="1">
      <c r="A35" s="44"/>
      <c r="B35" s="38"/>
      <c r="C35" s="38" t="s">
        <v>56</v>
      </c>
      <c r="D35" s="30" t="s">
        <v>189</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95</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14.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4.5" style="3" customWidth="1"/>
    <col min="2" max="2" width="5.875" style="3" customWidth="1"/>
    <col min="3" max="3" width="6.375" style="3" customWidth="1"/>
    <col min="4" max="4" width="15.25" style="3" customWidth="1"/>
    <col min="5" max="5" width="7.875" style="3" customWidth="1"/>
    <col min="6" max="7" width="5.375" style="3" customWidth="1"/>
    <col min="8" max="8" width="7.3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236</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2000</v>
      </c>
      <c r="F7" s="51">
        <v>2000</v>
      </c>
      <c r="G7" s="51"/>
      <c r="H7" s="22">
        <v>1735.54</v>
      </c>
      <c r="I7" s="22"/>
      <c r="J7" s="6">
        <v>10</v>
      </c>
      <c r="K7" s="16">
        <f>H7/F7*100</f>
        <v>86.777000000000001</v>
      </c>
      <c r="L7" s="6">
        <v>10</v>
      </c>
    </row>
    <row r="8" spans="1:12" s="2" customFormat="1" ht="20.100000000000001" customHeight="1">
      <c r="A8" s="22"/>
      <c r="B8" s="22"/>
      <c r="C8" s="22"/>
      <c r="D8" s="8" t="s">
        <v>16</v>
      </c>
      <c r="E8" s="9">
        <v>2000</v>
      </c>
      <c r="F8" s="51">
        <v>2000</v>
      </c>
      <c r="G8" s="51"/>
      <c r="H8" s="22">
        <v>1735.54</v>
      </c>
      <c r="I8" s="22"/>
      <c r="J8" s="6" t="s">
        <v>17</v>
      </c>
      <c r="K8" s="16">
        <f>H8/F8*100</f>
        <v>86.777000000000001</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78" customHeight="1">
      <c r="A12" s="43"/>
      <c r="B12" s="24" t="s">
        <v>190</v>
      </c>
      <c r="C12" s="25"/>
      <c r="D12" s="25"/>
      <c r="E12" s="25"/>
      <c r="F12" s="25"/>
      <c r="G12" s="26"/>
      <c r="H12" s="24" t="s">
        <v>191</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192</v>
      </c>
      <c r="E14" s="30"/>
      <c r="F14" s="30"/>
      <c r="G14" s="6">
        <v>3</v>
      </c>
      <c r="H14" s="6">
        <v>3</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193</v>
      </c>
      <c r="E17" s="30"/>
      <c r="F17" s="30"/>
      <c r="G17" s="6">
        <v>100</v>
      </c>
      <c r="H17" s="6">
        <v>100</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127</v>
      </c>
      <c r="E20" s="30"/>
      <c r="F20" s="30"/>
      <c r="G20" s="11" t="s">
        <v>173</v>
      </c>
      <c r="H20" s="11" t="s">
        <v>173</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194</v>
      </c>
      <c r="H23" s="6">
        <v>1735.54</v>
      </c>
      <c r="I23" s="6">
        <v>10</v>
      </c>
      <c r="J23" s="6">
        <v>10</v>
      </c>
      <c r="K23" s="22" t="s">
        <v>80</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186</v>
      </c>
      <c r="E26" s="30"/>
      <c r="F26" s="30"/>
      <c r="G26" s="12" t="s">
        <v>58</v>
      </c>
      <c r="H26" s="12" t="s">
        <v>58</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187</v>
      </c>
      <c r="E29" s="30"/>
      <c r="F29" s="30"/>
      <c r="G29" s="6" t="s">
        <v>131</v>
      </c>
      <c r="H29" s="6" t="s">
        <v>131</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188</v>
      </c>
      <c r="E32" s="30"/>
      <c r="F32" s="30"/>
      <c r="G32" s="6" t="s">
        <v>131</v>
      </c>
      <c r="H32" s="6" t="s">
        <v>131</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39" customHeight="1">
      <c r="A35" s="44"/>
      <c r="B35" s="38"/>
      <c r="C35" s="38" t="s">
        <v>56</v>
      </c>
      <c r="D35" s="30" t="s">
        <v>189</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15.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4.25" style="3" customWidth="1"/>
    <col min="2" max="3" width="6" style="3" customWidth="1"/>
    <col min="4" max="4" width="14.625" style="3" customWidth="1"/>
    <col min="5" max="5" width="8" style="3" customWidth="1"/>
    <col min="6" max="6" width="5.375" style="3" customWidth="1"/>
    <col min="7" max="7" width="4.125" style="3" customWidth="1"/>
    <col min="8" max="8" width="6.625" style="3" customWidth="1"/>
    <col min="9" max="9" width="4.625" style="3" customWidth="1"/>
    <col min="10" max="10" width="6.125" style="3" customWidth="1"/>
    <col min="11" max="11" width="6.7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237</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100</v>
      </c>
      <c r="F7" s="51">
        <v>100</v>
      </c>
      <c r="G7" s="51"/>
      <c r="H7" s="22">
        <v>0</v>
      </c>
      <c r="I7" s="22"/>
      <c r="J7" s="6">
        <v>10</v>
      </c>
      <c r="K7" s="16">
        <f>H7/F7*100</f>
        <v>0</v>
      </c>
      <c r="L7" s="6">
        <v>10</v>
      </c>
    </row>
    <row r="8" spans="1:12" s="2" customFormat="1" ht="20.100000000000001" customHeight="1">
      <c r="A8" s="22"/>
      <c r="B8" s="22"/>
      <c r="C8" s="22"/>
      <c r="D8" s="8" t="s">
        <v>16</v>
      </c>
      <c r="E8" s="9">
        <v>100</v>
      </c>
      <c r="F8" s="51">
        <v>100</v>
      </c>
      <c r="G8" s="51"/>
      <c r="H8" s="22">
        <v>0</v>
      </c>
      <c r="I8" s="22"/>
      <c r="J8" s="6" t="s">
        <v>17</v>
      </c>
      <c r="K8" s="16">
        <f>H8/F8*100</f>
        <v>0</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108.95" customHeight="1">
      <c r="A12" s="43"/>
      <c r="B12" s="24" t="s">
        <v>195</v>
      </c>
      <c r="C12" s="25"/>
      <c r="D12" s="25"/>
      <c r="E12" s="25"/>
      <c r="F12" s="25"/>
      <c r="G12" s="26"/>
      <c r="H12" s="24" t="s">
        <v>196</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63" customHeight="1">
      <c r="A14" s="44"/>
      <c r="B14" s="38" t="s">
        <v>32</v>
      </c>
      <c r="C14" s="38" t="s">
        <v>33</v>
      </c>
      <c r="D14" s="30" t="s">
        <v>197</v>
      </c>
      <c r="E14" s="30"/>
      <c r="F14" s="30"/>
      <c r="G14" s="6">
        <v>120</v>
      </c>
      <c r="H14" s="6">
        <v>0</v>
      </c>
      <c r="I14" s="6">
        <v>10</v>
      </c>
      <c r="J14" s="6" t="s">
        <v>221</v>
      </c>
      <c r="K14" s="30" t="s">
        <v>198</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199</v>
      </c>
      <c r="E17" s="30"/>
      <c r="F17" s="30"/>
      <c r="G17" s="6" t="s">
        <v>71</v>
      </c>
      <c r="H17" s="6">
        <v>0</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200</v>
      </c>
      <c r="E20" s="30"/>
      <c r="F20" s="30"/>
      <c r="G20" s="11" t="s">
        <v>173</v>
      </c>
      <c r="H20" s="11" t="s">
        <v>173</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60" customHeight="1">
      <c r="A23" s="44"/>
      <c r="B23" s="38"/>
      <c r="C23" s="38" t="s">
        <v>42</v>
      </c>
      <c r="D23" s="30" t="s">
        <v>43</v>
      </c>
      <c r="E23" s="30"/>
      <c r="F23" s="30"/>
      <c r="G23" s="6" t="s">
        <v>201</v>
      </c>
      <c r="H23" s="6">
        <v>100</v>
      </c>
      <c r="I23" s="6">
        <v>10</v>
      </c>
      <c r="J23" s="6">
        <v>10</v>
      </c>
      <c r="K23" s="22" t="s">
        <v>202</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186</v>
      </c>
      <c r="E26" s="30"/>
      <c r="F26" s="30"/>
      <c r="G26" s="12" t="s">
        <v>58</v>
      </c>
      <c r="H26" s="12" t="s">
        <v>58</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187</v>
      </c>
      <c r="E29" s="30"/>
      <c r="F29" s="30"/>
      <c r="G29" s="6" t="s">
        <v>131</v>
      </c>
      <c r="H29" s="6" t="s">
        <v>131</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188</v>
      </c>
      <c r="E32" s="30"/>
      <c r="F32" s="30"/>
      <c r="G32" s="6" t="s">
        <v>131</v>
      </c>
      <c r="H32" s="6" t="s">
        <v>131</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39" customHeight="1">
      <c r="A35" s="44"/>
      <c r="B35" s="38"/>
      <c r="C35" s="38" t="s">
        <v>56</v>
      </c>
      <c r="D35" s="30" t="s">
        <v>189</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16.xml><?xml version="1.0" encoding="utf-8"?>
<worksheet xmlns="http://schemas.openxmlformats.org/spreadsheetml/2006/main" xmlns:r="http://schemas.openxmlformats.org/officeDocument/2006/relationships">
  <sheetPr>
    <pageSetUpPr fitToPage="1"/>
  </sheetPr>
  <dimension ref="A1:L44"/>
  <sheetViews>
    <sheetView workbookViewId="0">
      <selection activeCell="Q12" sqref="Q12"/>
    </sheetView>
  </sheetViews>
  <sheetFormatPr defaultRowHeight="13.5"/>
  <cols>
    <col min="1" max="1" width="4" style="3" customWidth="1"/>
    <col min="2" max="3" width="5.125" style="3" customWidth="1"/>
    <col min="4" max="4" width="13.125" style="3" customWidth="1"/>
    <col min="5" max="5" width="7.5" style="3" customWidth="1"/>
    <col min="6" max="6" width="5.375" style="3" customWidth="1"/>
    <col min="7" max="7" width="5.5" style="3" customWidth="1"/>
    <col min="8" max="8" width="6.5" style="3" customWidth="1"/>
    <col min="9" max="9" width="4.625" style="3" customWidth="1"/>
    <col min="10" max="10" width="5.2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238</v>
      </c>
      <c r="E4" s="34"/>
      <c r="F4" s="34"/>
      <c r="G4" s="34"/>
      <c r="H4" s="34"/>
      <c r="I4" s="34"/>
      <c r="J4" s="34"/>
      <c r="K4" s="34"/>
      <c r="L4" s="28"/>
    </row>
    <row r="5" spans="1:12" s="2" customFormat="1" ht="26.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50</v>
      </c>
      <c r="F7" s="51">
        <v>50</v>
      </c>
      <c r="G7" s="51"/>
      <c r="H7" s="22">
        <v>50</v>
      </c>
      <c r="I7" s="22"/>
      <c r="J7" s="6">
        <v>10</v>
      </c>
      <c r="K7" s="16">
        <f>H7/F7*100</f>
        <v>100</v>
      </c>
      <c r="L7" s="6">
        <v>10</v>
      </c>
    </row>
    <row r="8" spans="1:12" s="2" customFormat="1" ht="20.100000000000001" customHeight="1">
      <c r="A8" s="22"/>
      <c r="B8" s="22"/>
      <c r="C8" s="22"/>
      <c r="D8" s="8" t="s">
        <v>16</v>
      </c>
      <c r="E8" s="9">
        <v>50</v>
      </c>
      <c r="F8" s="51">
        <v>50</v>
      </c>
      <c r="G8" s="51"/>
      <c r="H8" s="22">
        <v>50</v>
      </c>
      <c r="I8" s="22"/>
      <c r="J8" s="6" t="s">
        <v>17</v>
      </c>
      <c r="K8" s="16">
        <f>H8/F8*100</f>
        <v>100</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108.95" customHeight="1">
      <c r="A12" s="43"/>
      <c r="B12" s="24" t="s">
        <v>203</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12">
      <c r="A14" s="44"/>
      <c r="B14" s="38" t="s">
        <v>32</v>
      </c>
      <c r="C14" s="38" t="s">
        <v>33</v>
      </c>
      <c r="D14" s="30" t="s">
        <v>204</v>
      </c>
      <c r="E14" s="30"/>
      <c r="F14" s="30"/>
      <c r="G14" s="6" t="s">
        <v>205</v>
      </c>
      <c r="H14" s="6">
        <v>8</v>
      </c>
      <c r="I14" s="6">
        <v>5</v>
      </c>
      <c r="J14" s="6" t="s">
        <v>221</v>
      </c>
      <c r="K14" s="30" t="s">
        <v>206</v>
      </c>
      <c r="L14" s="30"/>
    </row>
    <row r="15" spans="1:12" s="2" customFormat="1" ht="20.100000000000001" customHeight="1">
      <c r="A15" s="44"/>
      <c r="B15" s="38"/>
      <c r="C15" s="38"/>
      <c r="D15" s="30" t="s">
        <v>207</v>
      </c>
      <c r="E15" s="30"/>
      <c r="F15" s="30"/>
      <c r="G15" s="6" t="s">
        <v>208</v>
      </c>
      <c r="H15" s="6">
        <v>4</v>
      </c>
      <c r="I15" s="6">
        <v>5</v>
      </c>
      <c r="J15" s="6">
        <v>5</v>
      </c>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209</v>
      </c>
      <c r="E17" s="30"/>
      <c r="F17" s="30"/>
      <c r="G17" s="6" t="s">
        <v>210</v>
      </c>
      <c r="H17" s="6" t="s">
        <v>210</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12">
      <c r="A20" s="44"/>
      <c r="B20" s="38"/>
      <c r="C20" s="38" t="s">
        <v>38</v>
      </c>
      <c r="D20" s="30" t="s">
        <v>211</v>
      </c>
      <c r="E20" s="30"/>
      <c r="F20" s="30"/>
      <c r="G20" s="11" t="s">
        <v>212</v>
      </c>
      <c r="H20" s="11" t="s">
        <v>212</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60" customHeight="1">
      <c r="A23" s="44"/>
      <c r="B23" s="38"/>
      <c r="C23" s="38" t="s">
        <v>42</v>
      </c>
      <c r="D23" s="30" t="s">
        <v>43</v>
      </c>
      <c r="E23" s="30"/>
      <c r="F23" s="30"/>
      <c r="G23" s="6" t="s">
        <v>213</v>
      </c>
      <c r="H23" s="6">
        <v>50</v>
      </c>
      <c r="I23" s="6">
        <v>10</v>
      </c>
      <c r="J23" s="6">
        <v>10</v>
      </c>
      <c r="K23" s="22"/>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4" customHeight="1">
      <c r="A26" s="44"/>
      <c r="B26" s="38" t="s">
        <v>46</v>
      </c>
      <c r="C26" s="38" t="s">
        <v>47</v>
      </c>
      <c r="D26" s="30" t="s">
        <v>214</v>
      </c>
      <c r="E26" s="30"/>
      <c r="F26" s="30"/>
      <c r="G26" s="12" t="s">
        <v>215</v>
      </c>
      <c r="H26" s="12" t="s">
        <v>215</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216</v>
      </c>
      <c r="E29" s="30"/>
      <c r="F29" s="30"/>
      <c r="G29" s="6" t="s">
        <v>217</v>
      </c>
      <c r="H29" s="6" t="s">
        <v>217</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218</v>
      </c>
      <c r="E32" s="30"/>
      <c r="F32" s="30"/>
      <c r="G32" s="6" t="s">
        <v>219</v>
      </c>
      <c r="H32" s="6" t="s">
        <v>219</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39" customHeight="1">
      <c r="A35" s="44"/>
      <c r="B35" s="38"/>
      <c r="C35" s="38" t="s">
        <v>56</v>
      </c>
      <c r="D35" s="30" t="s">
        <v>220</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2" width="5.875" style="3" customWidth="1"/>
    <col min="3" max="3" width="5.625" style="3" customWidth="1"/>
    <col min="4" max="4" width="17.375" style="3" customWidth="1"/>
    <col min="5" max="5" width="6.375" style="3" customWidth="1"/>
    <col min="6" max="6" width="5.375" style="3" customWidth="1"/>
    <col min="7" max="7" width="5.5" style="3" customWidth="1"/>
    <col min="8" max="8" width="7.625" style="3" customWidth="1"/>
    <col min="9" max="9" width="4" style="3" customWidth="1"/>
    <col min="10" max="10" width="5.75" style="3" customWidth="1"/>
    <col min="11" max="11" width="7.625" style="3" customWidth="1"/>
    <col min="12" max="12" width="4.25" style="3" customWidth="1"/>
    <col min="13" max="16384" width="9" style="3"/>
  </cols>
  <sheetData>
    <row r="1" spans="1:12" s="1" customFormat="1" ht="16.5" customHeight="1">
      <c r="A1" s="4" t="s">
        <v>0</v>
      </c>
      <c r="B1" s="5"/>
      <c r="C1" s="5"/>
      <c r="D1" s="5"/>
      <c r="E1" s="5"/>
    </row>
    <row r="2" spans="1:12" ht="27" customHeight="1">
      <c r="A2" s="31" t="s">
        <v>1</v>
      </c>
      <c r="B2" s="31"/>
      <c r="C2" s="31"/>
      <c r="D2" s="31"/>
      <c r="E2" s="31"/>
      <c r="F2" s="31"/>
      <c r="G2" s="31"/>
      <c r="H2" s="31"/>
      <c r="I2" s="31"/>
      <c r="J2" s="31"/>
      <c r="K2" s="31"/>
      <c r="L2" s="31"/>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222</v>
      </c>
      <c r="E4" s="34"/>
      <c r="F4" s="34"/>
      <c r="G4" s="34"/>
      <c r="H4" s="34"/>
      <c r="I4" s="34"/>
      <c r="J4" s="34"/>
      <c r="K4" s="34"/>
      <c r="L4" s="28"/>
    </row>
    <row r="5" spans="1:12" s="2" customFormat="1" ht="20.100000000000001" customHeight="1">
      <c r="A5" s="22" t="s">
        <v>4</v>
      </c>
      <c r="B5" s="22"/>
      <c r="C5" s="22"/>
      <c r="D5" s="23" t="s">
        <v>5</v>
      </c>
      <c r="E5" s="23"/>
      <c r="F5" s="23"/>
      <c r="G5" s="23"/>
      <c r="H5" s="6" t="s">
        <v>6</v>
      </c>
      <c r="I5" s="22" t="s">
        <v>7</v>
      </c>
      <c r="J5" s="22"/>
      <c r="K5" s="22"/>
      <c r="L5" s="22"/>
    </row>
    <row r="6" spans="1:12" s="2" customFormat="1" ht="27" customHeight="1">
      <c r="A6" s="22" t="s">
        <v>8</v>
      </c>
      <c r="B6" s="22"/>
      <c r="C6" s="22"/>
      <c r="D6" s="8"/>
      <c r="E6" s="6" t="s">
        <v>9</v>
      </c>
      <c r="F6" s="22" t="s">
        <v>10</v>
      </c>
      <c r="G6" s="22"/>
      <c r="H6" s="22" t="s">
        <v>11</v>
      </c>
      <c r="I6" s="22"/>
      <c r="J6" s="6" t="s">
        <v>12</v>
      </c>
      <c r="K6" s="6" t="s">
        <v>13</v>
      </c>
      <c r="L6" s="6" t="s">
        <v>14</v>
      </c>
    </row>
    <row r="7" spans="1:12" s="2" customFormat="1" ht="20.100000000000001" customHeight="1">
      <c r="A7" s="22"/>
      <c r="B7" s="22"/>
      <c r="C7" s="22"/>
      <c r="D7" s="8" t="s">
        <v>15</v>
      </c>
      <c r="E7" s="6">
        <v>195</v>
      </c>
      <c r="F7" s="22">
        <v>195</v>
      </c>
      <c r="G7" s="22"/>
      <c r="H7" s="22">
        <v>157.13</v>
      </c>
      <c r="I7" s="22"/>
      <c r="J7" s="6">
        <v>10</v>
      </c>
      <c r="K7" s="16">
        <f>H7/F7*100</f>
        <v>80.579487179487202</v>
      </c>
      <c r="L7" s="6">
        <v>10</v>
      </c>
    </row>
    <row r="8" spans="1:12" s="2" customFormat="1" ht="20.100000000000001" customHeight="1">
      <c r="A8" s="22"/>
      <c r="B8" s="22"/>
      <c r="C8" s="22"/>
      <c r="D8" s="8" t="s">
        <v>16</v>
      </c>
      <c r="E8" s="6">
        <v>195</v>
      </c>
      <c r="F8" s="22">
        <v>195</v>
      </c>
      <c r="G8" s="22"/>
      <c r="H8" s="22">
        <v>157.13</v>
      </c>
      <c r="I8" s="22"/>
      <c r="J8" s="6" t="s">
        <v>17</v>
      </c>
      <c r="K8" s="16">
        <f>H8/F8*100</f>
        <v>80.579487179487202</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8" t="s">
        <v>19</v>
      </c>
      <c r="E10" s="8"/>
      <c r="F10" s="22"/>
      <c r="G10" s="22"/>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75.95" customHeight="1">
      <c r="A12" s="43"/>
      <c r="B12" s="24" t="s">
        <v>23</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20.100000000000001" customHeight="1">
      <c r="A14" s="44"/>
      <c r="B14" s="38" t="s">
        <v>32</v>
      </c>
      <c r="C14" s="38" t="s">
        <v>33</v>
      </c>
      <c r="D14" s="30" t="s">
        <v>34</v>
      </c>
      <c r="E14" s="30"/>
      <c r="F14" s="30"/>
      <c r="G14" s="6">
        <v>13000</v>
      </c>
      <c r="H14" s="6">
        <v>11861.1</v>
      </c>
      <c r="I14" s="6">
        <v>10</v>
      </c>
      <c r="J14" s="6">
        <v>10</v>
      </c>
      <c r="K14" s="22"/>
      <c r="L14" s="22"/>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20.100000000000001" customHeight="1">
      <c r="A17" s="44"/>
      <c r="B17" s="38"/>
      <c r="C17" s="38" t="s">
        <v>35</v>
      </c>
      <c r="D17" s="30" t="s">
        <v>36</v>
      </c>
      <c r="E17" s="30"/>
      <c r="F17" s="30"/>
      <c r="G17" s="6" t="s">
        <v>37</v>
      </c>
      <c r="H17" s="6" t="s">
        <v>37</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39</v>
      </c>
      <c r="E20" s="30"/>
      <c r="F20" s="30"/>
      <c r="G20" s="6" t="s">
        <v>40</v>
      </c>
      <c r="H20" s="6" t="s">
        <v>41</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0.100000000000001" customHeight="1">
      <c r="A23" s="44"/>
      <c r="B23" s="38"/>
      <c r="C23" s="38" t="s">
        <v>42</v>
      </c>
      <c r="D23" s="30" t="s">
        <v>43</v>
      </c>
      <c r="E23" s="30"/>
      <c r="F23" s="30"/>
      <c r="G23" s="6" t="s">
        <v>44</v>
      </c>
      <c r="H23" s="6">
        <v>157.13</v>
      </c>
      <c r="I23" s="6">
        <v>10</v>
      </c>
      <c r="J23" s="6">
        <v>10</v>
      </c>
      <c r="K23" s="22"/>
      <c r="L23" s="22"/>
    </row>
    <row r="24" spans="1:12" s="2" customFormat="1" ht="20.100000000000001" customHeight="1">
      <c r="A24" s="44"/>
      <c r="B24" s="38"/>
      <c r="C24" s="38"/>
      <c r="D24" s="30" t="s">
        <v>45</v>
      </c>
      <c r="E24" s="30"/>
      <c r="F24" s="30"/>
      <c r="G24" s="6">
        <v>150</v>
      </c>
      <c r="H24" s="6">
        <v>150</v>
      </c>
      <c r="I24" s="6">
        <v>10</v>
      </c>
      <c r="J24" s="6">
        <v>10</v>
      </c>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48</v>
      </c>
      <c r="E26" s="30"/>
      <c r="F26" s="30"/>
      <c r="G26" s="6" t="s">
        <v>49</v>
      </c>
      <c r="H26" s="6" t="s">
        <v>49</v>
      </c>
      <c r="I26" s="6">
        <v>8</v>
      </c>
      <c r="J26" s="6">
        <v>8</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20.100000000000001" customHeight="1">
      <c r="A29" s="44"/>
      <c r="B29" s="38"/>
      <c r="C29" s="38" t="s">
        <v>50</v>
      </c>
      <c r="D29" s="30" t="s">
        <v>51</v>
      </c>
      <c r="E29" s="30"/>
      <c r="F29" s="30"/>
      <c r="G29" s="19" t="s">
        <v>52</v>
      </c>
      <c r="H29" s="19" t="s">
        <v>52</v>
      </c>
      <c r="I29" s="6">
        <v>8</v>
      </c>
      <c r="J29" s="6">
        <v>8</v>
      </c>
      <c r="K29" s="22"/>
      <c r="L29" s="22"/>
    </row>
    <row r="30" spans="1:12" s="2" customFormat="1" ht="20.100000000000001" customHeight="1">
      <c r="A30" s="44"/>
      <c r="B30" s="38"/>
      <c r="C30" s="38"/>
      <c r="D30" s="30"/>
      <c r="E30" s="30"/>
      <c r="F30" s="30"/>
      <c r="G30" s="19"/>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54</v>
      </c>
      <c r="E32" s="30"/>
      <c r="F32" s="30"/>
      <c r="G32" s="12" t="s">
        <v>55</v>
      </c>
      <c r="H32" s="12" t="s">
        <v>55</v>
      </c>
      <c r="I32" s="6">
        <v>8</v>
      </c>
      <c r="J32" s="6">
        <v>8</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57</v>
      </c>
      <c r="E35" s="30"/>
      <c r="F35" s="30"/>
      <c r="G35" s="8" t="s">
        <v>58</v>
      </c>
      <c r="H35" s="8" t="s">
        <v>58</v>
      </c>
      <c r="I35" s="6">
        <v>8</v>
      </c>
      <c r="J35" s="6">
        <v>8</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8</v>
      </c>
      <c r="J38" s="6">
        <v>8</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f>L7+I14+I17+I20+I23+I24+I26+I29+I32+I35+I38</f>
        <v>100</v>
      </c>
      <c r="J41" s="17">
        <f>L7+J14+J17+J20+J23+J24+J26+J29+J32+J35+J38</f>
        <v>100</v>
      </c>
      <c r="K41" s="22"/>
      <c r="L41" s="22"/>
    </row>
    <row r="42" spans="1:12" s="2" customFormat="1" ht="36.950000000000003" customHeight="1">
      <c r="A42" s="40" t="s">
        <v>64</v>
      </c>
      <c r="B42" s="40"/>
      <c r="C42" s="40"/>
      <c r="D42" s="40"/>
      <c r="E42" s="40"/>
      <c r="F42" s="40"/>
      <c r="G42" s="40"/>
      <c r="H42" s="40"/>
      <c r="I42" s="40"/>
      <c r="J42" s="40"/>
      <c r="K42" s="40"/>
      <c r="L42" s="40"/>
    </row>
    <row r="43" spans="1:12" s="2" customFormat="1" ht="23.45" customHeight="1">
      <c r="A43" s="39" t="s">
        <v>65</v>
      </c>
      <c r="B43" s="39"/>
      <c r="C43" s="39"/>
      <c r="D43" s="39"/>
      <c r="E43" s="39"/>
      <c r="F43" s="39"/>
      <c r="G43" s="39"/>
      <c r="H43" s="39"/>
      <c r="I43" s="39"/>
      <c r="J43" s="39"/>
      <c r="K43" s="39"/>
      <c r="L43" s="39"/>
    </row>
    <row r="44" spans="1:12" s="2" customFormat="1" ht="57" customHeight="1">
      <c r="A44" s="41" t="s">
        <v>66</v>
      </c>
      <c r="B44" s="41"/>
      <c r="C44" s="41"/>
      <c r="D44" s="41"/>
      <c r="E44" s="41"/>
      <c r="F44" s="41"/>
      <c r="G44" s="41"/>
      <c r="H44" s="41"/>
      <c r="I44" s="41"/>
      <c r="J44" s="41"/>
      <c r="K44" s="41"/>
      <c r="L44" s="41"/>
    </row>
  </sheetData>
  <mergeCells count="97">
    <mergeCell ref="C17:C19"/>
    <mergeCell ref="A41:F41"/>
    <mergeCell ref="K41:L41"/>
    <mergeCell ref="D38:F38"/>
    <mergeCell ref="K38:L38"/>
    <mergeCell ref="D40:F40"/>
    <mergeCell ref="A44:L44"/>
    <mergeCell ref="A11:A12"/>
    <mergeCell ref="A13:A40"/>
    <mergeCell ref="B14:B25"/>
    <mergeCell ref="B26:B37"/>
    <mergeCell ref="B38:B40"/>
    <mergeCell ref="C14:C16"/>
    <mergeCell ref="C20:C22"/>
    <mergeCell ref="C23:C25"/>
    <mergeCell ref="C26:C28"/>
    <mergeCell ref="C29:C31"/>
    <mergeCell ref="A43:L43"/>
    <mergeCell ref="K40:L40"/>
    <mergeCell ref="D39:F39"/>
    <mergeCell ref="K39:L39"/>
    <mergeCell ref="C38:C40"/>
    <mergeCell ref="A42:L42"/>
    <mergeCell ref="D37:F37"/>
    <mergeCell ref="K37:L37"/>
    <mergeCell ref="D31:F31"/>
    <mergeCell ref="K31:L31"/>
    <mergeCell ref="D36:F36"/>
    <mergeCell ref="D34:F34"/>
    <mergeCell ref="K34:L34"/>
    <mergeCell ref="D35:F35"/>
    <mergeCell ref="K35:L35"/>
    <mergeCell ref="K36:L36"/>
    <mergeCell ref="D21:F21"/>
    <mergeCell ref="K21:L21"/>
    <mergeCell ref="D20:F20"/>
    <mergeCell ref="K20:L20"/>
    <mergeCell ref="C32:C34"/>
    <mergeCell ref="C35:C37"/>
    <mergeCell ref="D33:F33"/>
    <mergeCell ref="K33:L33"/>
    <mergeCell ref="D32:F32"/>
    <mergeCell ref="K32:L32"/>
    <mergeCell ref="D24:F24"/>
    <mergeCell ref="K24:L24"/>
    <mergeCell ref="D22:F22"/>
    <mergeCell ref="K22:L22"/>
    <mergeCell ref="D23:F23"/>
    <mergeCell ref="K23:L23"/>
    <mergeCell ref="D28:F28"/>
    <mergeCell ref="K28:L28"/>
    <mergeCell ref="D30:F30"/>
    <mergeCell ref="K30:L30"/>
    <mergeCell ref="D29:F29"/>
    <mergeCell ref="K29:L29"/>
    <mergeCell ref="D25:F25"/>
    <mergeCell ref="K25:L25"/>
    <mergeCell ref="D27:F27"/>
    <mergeCell ref="K27:L27"/>
    <mergeCell ref="D26:F26"/>
    <mergeCell ref="K26:L26"/>
    <mergeCell ref="D16:F16"/>
    <mergeCell ref="K16:L16"/>
    <mergeCell ref="D17:F17"/>
    <mergeCell ref="K17:L17"/>
    <mergeCell ref="D19:F19"/>
    <mergeCell ref="K19:L19"/>
    <mergeCell ref="D18:F18"/>
    <mergeCell ref="K18:L18"/>
    <mergeCell ref="A2:L2"/>
    <mergeCell ref="A3:L3"/>
    <mergeCell ref="A4:C4"/>
    <mergeCell ref="D4:L4"/>
    <mergeCell ref="D15:F15"/>
    <mergeCell ref="K15:L15"/>
    <mergeCell ref="K14:L14"/>
    <mergeCell ref="F9:G9"/>
    <mergeCell ref="D14:F14"/>
    <mergeCell ref="B12:G12"/>
    <mergeCell ref="D13:F13"/>
    <mergeCell ref="K13:L13"/>
    <mergeCell ref="H12:L12"/>
    <mergeCell ref="H9:I9"/>
    <mergeCell ref="F10:G10"/>
    <mergeCell ref="H10:I10"/>
    <mergeCell ref="B11:G11"/>
    <mergeCell ref="H11:L11"/>
    <mergeCell ref="A6:C10"/>
    <mergeCell ref="H8:I8"/>
    <mergeCell ref="A5:C5"/>
    <mergeCell ref="D5:G5"/>
    <mergeCell ref="I5:L5"/>
    <mergeCell ref="H6:I6"/>
    <mergeCell ref="F6:G6"/>
    <mergeCell ref="F7:G7"/>
    <mergeCell ref="H7:I7"/>
    <mergeCell ref="F8:G8"/>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74"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4.875" style="3" customWidth="1"/>
    <col min="2" max="2" width="5.5" style="3" customWidth="1"/>
    <col min="3" max="3" width="5.625" style="3" customWidth="1"/>
    <col min="4" max="4" width="14.375" style="3" customWidth="1"/>
    <col min="5" max="5" width="7.375" style="3" customWidth="1"/>
    <col min="6" max="6" width="5.375" style="3" customWidth="1"/>
    <col min="7" max="7" width="5.75" style="3" customWidth="1"/>
    <col min="8" max="8" width="6.375" style="3" customWidth="1"/>
    <col min="9" max="9" width="4.625" style="3" customWidth="1"/>
    <col min="10" max="10" width="5.75" style="3" customWidth="1"/>
    <col min="11" max="11" width="7.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223</v>
      </c>
      <c r="E4" s="34"/>
      <c r="F4" s="34"/>
      <c r="G4" s="34"/>
      <c r="H4" s="34"/>
      <c r="I4" s="34"/>
      <c r="J4" s="34"/>
      <c r="K4" s="34"/>
      <c r="L4" s="28"/>
    </row>
    <row r="5" spans="1:12" s="2" customFormat="1" ht="20.10000000000000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8.9600000000000009</v>
      </c>
      <c r="F7" s="51">
        <v>8.9600000000000009</v>
      </c>
      <c r="G7" s="51"/>
      <c r="H7" s="22">
        <v>5.87</v>
      </c>
      <c r="I7" s="22"/>
      <c r="J7" s="6">
        <v>10</v>
      </c>
      <c r="K7" s="16">
        <f>H7/F7*100</f>
        <v>65.513392857142804</v>
      </c>
      <c r="L7" s="6">
        <v>10</v>
      </c>
    </row>
    <row r="8" spans="1:12" s="2" customFormat="1" ht="20.100000000000001" customHeight="1">
      <c r="A8" s="22"/>
      <c r="B8" s="22"/>
      <c r="C8" s="22"/>
      <c r="D8" s="8" t="s">
        <v>16</v>
      </c>
      <c r="E8" s="9">
        <v>8.9600000000000009</v>
      </c>
      <c r="F8" s="51">
        <v>8.9600000000000009</v>
      </c>
      <c r="G8" s="51"/>
      <c r="H8" s="22">
        <v>5.87</v>
      </c>
      <c r="I8" s="22"/>
      <c r="J8" s="6" t="s">
        <v>17</v>
      </c>
      <c r="K8" s="16">
        <f>H8/F8*100</f>
        <v>65.513392857142804</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63" customHeight="1">
      <c r="A12" s="43"/>
      <c r="B12" s="24" t="s">
        <v>67</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75" customHeight="1">
      <c r="A14" s="44"/>
      <c r="B14" s="38" t="s">
        <v>32</v>
      </c>
      <c r="C14" s="38" t="s">
        <v>33</v>
      </c>
      <c r="D14" s="30" t="s">
        <v>68</v>
      </c>
      <c r="E14" s="30"/>
      <c r="F14" s="30"/>
      <c r="G14" s="6">
        <v>10298.6</v>
      </c>
      <c r="H14" s="6">
        <v>5871.4</v>
      </c>
      <c r="I14" s="6">
        <v>10</v>
      </c>
      <c r="J14" s="6">
        <v>10</v>
      </c>
      <c r="K14" s="30" t="s">
        <v>69</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20.100000000000001" customHeight="1">
      <c r="A17" s="44"/>
      <c r="B17" s="38"/>
      <c r="C17" s="38" t="s">
        <v>35</v>
      </c>
      <c r="D17" s="30" t="s">
        <v>70</v>
      </c>
      <c r="E17" s="30"/>
      <c r="F17" s="30"/>
      <c r="G17" s="6" t="s">
        <v>71</v>
      </c>
      <c r="H17" s="6" t="s">
        <v>71</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24">
      <c r="A20" s="44"/>
      <c r="B20" s="38"/>
      <c r="C20" s="38" t="s">
        <v>38</v>
      </c>
      <c r="D20" s="30" t="s">
        <v>39</v>
      </c>
      <c r="E20" s="30"/>
      <c r="F20" s="30"/>
      <c r="G20" s="9" t="s">
        <v>40</v>
      </c>
      <c r="H20" s="9" t="s">
        <v>40</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0.100000000000001" customHeight="1">
      <c r="A23" s="44"/>
      <c r="B23" s="38"/>
      <c r="C23" s="38" t="s">
        <v>42</v>
      </c>
      <c r="D23" s="30" t="s">
        <v>43</v>
      </c>
      <c r="E23" s="30"/>
      <c r="F23" s="30"/>
      <c r="G23" s="6" t="s">
        <v>72</v>
      </c>
      <c r="H23" s="6">
        <v>5.87</v>
      </c>
      <c r="I23" s="6">
        <v>10</v>
      </c>
      <c r="J23" s="6">
        <v>10</v>
      </c>
      <c r="K23" s="22"/>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73</v>
      </c>
      <c r="E26" s="30"/>
      <c r="F26" s="30"/>
      <c r="G26" s="6" t="s">
        <v>49</v>
      </c>
      <c r="H26" s="6" t="s">
        <v>49</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20.100000000000001" customHeight="1">
      <c r="A29" s="44"/>
      <c r="B29" s="38"/>
      <c r="C29" s="38" t="s">
        <v>50</v>
      </c>
      <c r="D29" s="30" t="s">
        <v>74</v>
      </c>
      <c r="E29" s="30"/>
      <c r="F29" s="30"/>
      <c r="G29" s="14" t="s">
        <v>75</v>
      </c>
      <c r="H29" s="14" t="s">
        <v>75</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76</v>
      </c>
      <c r="E32" s="30"/>
      <c r="F32" s="30"/>
      <c r="G32" s="12" t="s">
        <v>55</v>
      </c>
      <c r="H32" s="12" t="s">
        <v>55</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77</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71</v>
      </c>
      <c r="H38" s="6" t="s">
        <v>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8" orientation="portrait"/>
</worksheet>
</file>

<file path=xl/worksheets/sheet4.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3.5" style="3" customWidth="1"/>
    <col min="2" max="2" width="5.5" style="3" customWidth="1"/>
    <col min="3" max="3" width="5.375" style="3" customWidth="1"/>
    <col min="4" max="4" width="13.5" style="3" customWidth="1"/>
    <col min="5" max="5" width="7.125" style="3" customWidth="1"/>
    <col min="6" max="7" width="5.375" style="3" customWidth="1"/>
    <col min="8" max="8" width="6.125" style="3" customWidth="1"/>
    <col min="9" max="9" width="4.625" style="3" customWidth="1"/>
    <col min="10" max="10" width="4" style="3" customWidth="1"/>
    <col min="11" max="11" width="7.625" style="3" customWidth="1"/>
    <col min="12" max="12" width="4.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225</v>
      </c>
      <c r="E4" s="34"/>
      <c r="F4" s="34"/>
      <c r="G4" s="34"/>
      <c r="H4" s="34"/>
      <c r="I4" s="34"/>
      <c r="J4" s="34"/>
      <c r="K4" s="34"/>
      <c r="L4" s="28"/>
    </row>
    <row r="5" spans="1:12" s="2" customFormat="1" ht="20.10000000000000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28</v>
      </c>
      <c r="F7" s="51">
        <v>28</v>
      </c>
      <c r="G7" s="51"/>
      <c r="H7" s="22">
        <v>28</v>
      </c>
      <c r="I7" s="22"/>
      <c r="J7" s="6">
        <v>10</v>
      </c>
      <c r="K7" s="16">
        <f>H7/F7*100</f>
        <v>100</v>
      </c>
      <c r="L7" s="6">
        <v>10</v>
      </c>
    </row>
    <row r="8" spans="1:12" s="2" customFormat="1" ht="20.100000000000001" customHeight="1">
      <c r="A8" s="22"/>
      <c r="B8" s="22"/>
      <c r="C8" s="22"/>
      <c r="D8" s="8" t="s">
        <v>16</v>
      </c>
      <c r="E8" s="9">
        <v>28</v>
      </c>
      <c r="F8" s="51">
        <v>28</v>
      </c>
      <c r="G8" s="51"/>
      <c r="H8" s="22">
        <v>28</v>
      </c>
      <c r="I8" s="22"/>
      <c r="J8" s="6" t="s">
        <v>17</v>
      </c>
      <c r="K8" s="16">
        <f>H8/F8*100</f>
        <v>100</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63" customHeight="1">
      <c r="A12" s="43"/>
      <c r="B12" s="24" t="s">
        <v>78</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21" customHeight="1">
      <c r="A14" s="44"/>
      <c r="B14" s="38" t="s">
        <v>32</v>
      </c>
      <c r="C14" s="38" t="s">
        <v>33</v>
      </c>
      <c r="D14" s="30" t="s">
        <v>79</v>
      </c>
      <c r="E14" s="30"/>
      <c r="F14" s="30"/>
      <c r="G14" s="6">
        <v>12</v>
      </c>
      <c r="H14" s="6">
        <v>12</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20.100000000000001" customHeight="1">
      <c r="A17" s="44"/>
      <c r="B17" s="38"/>
      <c r="C17" s="38" t="s">
        <v>35</v>
      </c>
      <c r="D17" s="30" t="s">
        <v>70</v>
      </c>
      <c r="E17" s="30"/>
      <c r="F17" s="30"/>
      <c r="G17" s="6" t="s">
        <v>71</v>
      </c>
      <c r="H17" s="6" t="s">
        <v>81</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39</v>
      </c>
      <c r="E20" s="30"/>
      <c r="F20" s="30"/>
      <c r="G20" s="9" t="s">
        <v>82</v>
      </c>
      <c r="H20" s="9" t="s">
        <v>82</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0.100000000000001" customHeight="1">
      <c r="A23" s="44"/>
      <c r="B23" s="38"/>
      <c r="C23" s="38" t="s">
        <v>42</v>
      </c>
      <c r="D23" s="30" t="s">
        <v>43</v>
      </c>
      <c r="E23" s="30"/>
      <c r="F23" s="30"/>
      <c r="G23" s="6" t="s">
        <v>83</v>
      </c>
      <c r="H23" s="6">
        <v>28</v>
      </c>
      <c r="I23" s="6">
        <v>10</v>
      </c>
      <c r="J23" s="6">
        <v>10</v>
      </c>
      <c r="K23" s="22"/>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84</v>
      </c>
      <c r="E26" s="30"/>
      <c r="F26" s="30"/>
      <c r="G26" s="6" t="s">
        <v>85</v>
      </c>
      <c r="H26" s="6" t="s">
        <v>85</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20.100000000000001" customHeight="1">
      <c r="A29" s="44"/>
      <c r="B29" s="38"/>
      <c r="C29" s="38" t="s">
        <v>50</v>
      </c>
      <c r="D29" s="30" t="s">
        <v>86</v>
      </c>
      <c r="E29" s="30"/>
      <c r="F29" s="30"/>
      <c r="G29" s="14" t="s">
        <v>58</v>
      </c>
      <c r="H29" s="14" t="s">
        <v>58</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87</v>
      </c>
      <c r="E32" s="30"/>
      <c r="F32" s="30"/>
      <c r="G32" s="12" t="s">
        <v>52</v>
      </c>
      <c r="H32" s="12" t="s">
        <v>52</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88</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71</v>
      </c>
      <c r="H38" s="6" t="s">
        <v>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72" orientation="portrait"/>
</worksheet>
</file>

<file path=xl/worksheets/sheet5.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3.625" style="3" customWidth="1"/>
    <col min="2" max="2" width="4.875" style="3" customWidth="1"/>
    <col min="3" max="3" width="5.625" style="3" customWidth="1"/>
    <col min="4" max="4" width="13.5" style="3" customWidth="1"/>
    <col min="5" max="5" width="7.25" style="3" customWidth="1"/>
    <col min="6" max="6" width="5.375" style="3" customWidth="1"/>
    <col min="7" max="7" width="4.875" style="3" customWidth="1"/>
    <col min="8" max="8" width="7" style="3" customWidth="1"/>
    <col min="9" max="9" width="4.625" style="3" customWidth="1"/>
    <col min="10" max="10" width="5.75" style="3" customWidth="1"/>
    <col min="11" max="11" width="6.75" style="3" customWidth="1"/>
    <col min="12" max="12" width="4.12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226</v>
      </c>
      <c r="E4" s="34"/>
      <c r="F4" s="34"/>
      <c r="G4" s="34"/>
      <c r="H4" s="34"/>
      <c r="I4" s="34"/>
      <c r="J4" s="34"/>
      <c r="K4" s="34"/>
      <c r="L4" s="28"/>
    </row>
    <row r="5" spans="1:12" s="2" customFormat="1" ht="20.100000000000001" customHeight="1">
      <c r="A5" s="22" t="s">
        <v>4</v>
      </c>
      <c r="B5" s="22"/>
      <c r="C5" s="22"/>
      <c r="D5" s="53" t="s">
        <v>5</v>
      </c>
      <c r="E5" s="53"/>
      <c r="F5" s="23"/>
      <c r="G5" s="23"/>
      <c r="H5" s="6" t="s">
        <v>6</v>
      </c>
      <c r="I5" s="22" t="s">
        <v>7</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34</v>
      </c>
      <c r="F7" s="51">
        <v>34</v>
      </c>
      <c r="G7" s="51"/>
      <c r="H7" s="22">
        <v>33.94</v>
      </c>
      <c r="I7" s="22"/>
      <c r="J7" s="6">
        <v>10</v>
      </c>
      <c r="K7" s="16">
        <f>H7/F7*100</f>
        <v>99.823529411764696</v>
      </c>
      <c r="L7" s="6">
        <v>10</v>
      </c>
    </row>
    <row r="8" spans="1:12" s="2" customFormat="1" ht="20.100000000000001" customHeight="1">
      <c r="A8" s="22"/>
      <c r="B8" s="22"/>
      <c r="C8" s="22"/>
      <c r="D8" s="8" t="s">
        <v>16</v>
      </c>
      <c r="E8" s="9">
        <v>34</v>
      </c>
      <c r="F8" s="51">
        <v>34</v>
      </c>
      <c r="G8" s="51"/>
      <c r="H8" s="22">
        <v>33.94</v>
      </c>
      <c r="I8" s="22"/>
      <c r="J8" s="6" t="s">
        <v>17</v>
      </c>
      <c r="K8" s="16">
        <f>H8/F8*100</f>
        <v>99.823529411764696</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75.95" customHeight="1">
      <c r="A12" s="43"/>
      <c r="B12" s="24" t="s">
        <v>89</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20.100000000000001" customHeight="1">
      <c r="A14" s="44"/>
      <c r="B14" s="38" t="s">
        <v>32</v>
      </c>
      <c r="C14" s="38" t="s">
        <v>33</v>
      </c>
      <c r="D14" s="30" t="s">
        <v>90</v>
      </c>
      <c r="E14" s="30"/>
      <c r="F14" s="30"/>
      <c r="G14" s="6">
        <v>4965</v>
      </c>
      <c r="H14" s="6">
        <v>4965</v>
      </c>
      <c r="I14" s="6">
        <v>10</v>
      </c>
      <c r="J14" s="6">
        <v>10</v>
      </c>
      <c r="K14" s="22"/>
      <c r="L14" s="22"/>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48" customHeight="1">
      <c r="A17" s="44"/>
      <c r="B17" s="38"/>
      <c r="C17" s="38" t="s">
        <v>35</v>
      </c>
      <c r="D17" s="30" t="s">
        <v>91</v>
      </c>
      <c r="E17" s="30"/>
      <c r="F17" s="30"/>
      <c r="G17" s="6" t="s">
        <v>92</v>
      </c>
      <c r="H17" s="6" t="s">
        <v>92</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39</v>
      </c>
      <c r="E20" s="30"/>
      <c r="F20" s="30"/>
      <c r="G20" s="9" t="s">
        <v>40</v>
      </c>
      <c r="H20" s="6" t="s">
        <v>40</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0.100000000000001" customHeight="1">
      <c r="A23" s="44"/>
      <c r="B23" s="38"/>
      <c r="C23" s="38" t="s">
        <v>42</v>
      </c>
      <c r="D23" s="30" t="s">
        <v>43</v>
      </c>
      <c r="E23" s="30"/>
      <c r="F23" s="30"/>
      <c r="G23" s="18" t="s">
        <v>93</v>
      </c>
      <c r="H23" s="6">
        <v>33.94</v>
      </c>
      <c r="I23" s="6">
        <v>10</v>
      </c>
      <c r="J23" s="6">
        <v>10</v>
      </c>
      <c r="K23" s="22"/>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94</v>
      </c>
      <c r="E26" s="30"/>
      <c r="F26" s="30"/>
      <c r="G26" s="6" t="s">
        <v>52</v>
      </c>
      <c r="H26" s="6" t="s">
        <v>52</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20.100000000000001" customHeight="1">
      <c r="A29" s="44"/>
      <c r="B29" s="38"/>
      <c r="C29" s="38" t="s">
        <v>50</v>
      </c>
      <c r="D29" s="30" t="s">
        <v>95</v>
      </c>
      <c r="E29" s="30"/>
      <c r="F29" s="30"/>
      <c r="G29" s="14" t="s">
        <v>55</v>
      </c>
      <c r="H29" s="14" t="s">
        <v>55</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96</v>
      </c>
      <c r="E32" s="30"/>
      <c r="F32" s="30"/>
      <c r="G32" s="12" t="s">
        <v>75</v>
      </c>
      <c r="H32" s="12" t="s">
        <v>75</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97</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71</v>
      </c>
      <c r="H38" s="6" t="s">
        <v>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f>L7+I14+I17+I20+I23+I24+I26+I29+I32+I35+I38</f>
        <v>100</v>
      </c>
      <c r="J41" s="17">
        <f>L7+J14+J17+J20+J23+J24+J26+J29+J32+J35+J38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74" orientation="portrait"/>
</worksheet>
</file>

<file path=xl/worksheets/sheet6.xml><?xml version="1.0" encoding="utf-8"?>
<worksheet xmlns="http://schemas.openxmlformats.org/spreadsheetml/2006/main" xmlns:r="http://schemas.openxmlformats.org/officeDocument/2006/relationships">
  <sheetPr>
    <pageSetUpPr fitToPage="1"/>
  </sheetPr>
  <dimension ref="A1:L44"/>
  <sheetViews>
    <sheetView workbookViewId="0">
      <selection activeCell="D5" sqref="D5:G5"/>
    </sheetView>
  </sheetViews>
  <sheetFormatPr defaultRowHeight="13.5"/>
  <cols>
    <col min="1" max="1" width="4.375" style="3" customWidth="1"/>
    <col min="2" max="2" width="5.5" style="3" customWidth="1"/>
    <col min="3" max="3" width="5.75" style="3" customWidth="1"/>
    <col min="4" max="4" width="14.75" style="3" customWidth="1"/>
    <col min="5" max="5" width="7.125" style="3" customWidth="1"/>
    <col min="6" max="6" width="5.375" style="3" customWidth="1"/>
    <col min="7" max="8" width="6.25" style="3" customWidth="1"/>
    <col min="9" max="9" width="4.625" style="3" customWidth="1"/>
    <col min="10" max="10" width="5.75" style="3" customWidth="1"/>
    <col min="11" max="11" width="6.875" style="3" customWidth="1"/>
    <col min="12" max="12" width="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227</v>
      </c>
      <c r="E4" s="34"/>
      <c r="F4" s="34"/>
      <c r="G4" s="34"/>
      <c r="H4" s="34"/>
      <c r="I4" s="34"/>
      <c r="J4" s="34"/>
      <c r="K4" s="34"/>
      <c r="L4" s="28"/>
    </row>
    <row r="5" spans="1:12" s="2" customFormat="1" ht="20.10000000000000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3</v>
      </c>
      <c r="F7" s="51">
        <v>3</v>
      </c>
      <c r="G7" s="51"/>
      <c r="H7" s="22">
        <v>3</v>
      </c>
      <c r="I7" s="22"/>
      <c r="J7" s="6">
        <v>10</v>
      </c>
      <c r="K7" s="16">
        <f>H7/F7*100</f>
        <v>100</v>
      </c>
      <c r="L7" s="6">
        <v>10</v>
      </c>
    </row>
    <row r="8" spans="1:12" s="2" customFormat="1" ht="20.100000000000001" customHeight="1">
      <c r="A8" s="22"/>
      <c r="B8" s="22"/>
      <c r="C8" s="22"/>
      <c r="D8" s="8" t="s">
        <v>16</v>
      </c>
      <c r="E8" s="9">
        <v>3</v>
      </c>
      <c r="F8" s="51">
        <v>3</v>
      </c>
      <c r="G8" s="51"/>
      <c r="H8" s="22">
        <v>3</v>
      </c>
      <c r="I8" s="22"/>
      <c r="J8" s="6" t="s">
        <v>17</v>
      </c>
      <c r="K8" s="16">
        <f>H8/F8*100</f>
        <v>100</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63" customHeight="1">
      <c r="A12" s="43"/>
      <c r="B12" s="24" t="s">
        <v>98</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21" customHeight="1">
      <c r="A14" s="44"/>
      <c r="B14" s="38" t="s">
        <v>32</v>
      </c>
      <c r="C14" s="38" t="s">
        <v>33</v>
      </c>
      <c r="D14" s="30" t="s">
        <v>99</v>
      </c>
      <c r="E14" s="30"/>
      <c r="F14" s="30"/>
      <c r="G14" s="6">
        <v>6805</v>
      </c>
      <c r="H14" s="6">
        <v>6805</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20.100000000000001" customHeight="1">
      <c r="A17" s="44"/>
      <c r="B17" s="38"/>
      <c r="C17" s="38" t="s">
        <v>35</v>
      </c>
      <c r="D17" s="30" t="s">
        <v>100</v>
      </c>
      <c r="E17" s="30"/>
      <c r="F17" s="30"/>
      <c r="G17" s="6" t="s">
        <v>101</v>
      </c>
      <c r="H17" s="6">
        <v>0</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12">
      <c r="A20" s="44"/>
      <c r="B20" s="38"/>
      <c r="C20" s="38" t="s">
        <v>38</v>
      </c>
      <c r="D20" s="30" t="s">
        <v>102</v>
      </c>
      <c r="E20" s="30"/>
      <c r="F20" s="30"/>
      <c r="G20" s="9">
        <v>100</v>
      </c>
      <c r="H20" s="9">
        <v>100</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0.100000000000001" customHeight="1">
      <c r="A23" s="44"/>
      <c r="B23" s="38"/>
      <c r="C23" s="38" t="s">
        <v>42</v>
      </c>
      <c r="D23" s="30" t="s">
        <v>43</v>
      </c>
      <c r="E23" s="30"/>
      <c r="F23" s="30"/>
      <c r="G23" s="6" t="s">
        <v>103</v>
      </c>
      <c r="H23" s="6">
        <v>3</v>
      </c>
      <c r="I23" s="6">
        <v>10</v>
      </c>
      <c r="J23" s="6">
        <v>10</v>
      </c>
      <c r="K23" s="22"/>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104</v>
      </c>
      <c r="E26" s="30"/>
      <c r="F26" s="30"/>
      <c r="G26" s="6" t="s">
        <v>105</v>
      </c>
      <c r="H26" s="6" t="s">
        <v>105</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20.100000000000001" customHeight="1">
      <c r="A29" s="44"/>
      <c r="B29" s="38"/>
      <c r="C29" s="38" t="s">
        <v>50</v>
      </c>
      <c r="D29" s="30" t="s">
        <v>106</v>
      </c>
      <c r="E29" s="30"/>
      <c r="F29" s="30"/>
      <c r="G29" s="6" t="s">
        <v>105</v>
      </c>
      <c r="H29" s="6" t="s">
        <v>105</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107</v>
      </c>
      <c r="E32" s="30"/>
      <c r="F32" s="30"/>
      <c r="G32" s="12" t="s">
        <v>108</v>
      </c>
      <c r="H32" s="12" t="s">
        <v>108</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109</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73" orientation="portrait"/>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5.875" style="3" customWidth="1"/>
    <col min="2" max="2" width="6.125" style="3" customWidth="1"/>
    <col min="3" max="3" width="6.875" style="3" customWidth="1"/>
    <col min="4" max="4" width="15.125" style="3" customWidth="1"/>
    <col min="5" max="5" width="10.25" style="3" customWidth="1"/>
    <col min="6" max="6" width="5.375" style="3" customWidth="1"/>
    <col min="7" max="7" width="6.25" style="3" customWidth="1"/>
    <col min="8" max="8" width="6.75" style="3" customWidth="1"/>
    <col min="9" max="9" width="4.625" style="3" customWidth="1"/>
    <col min="10" max="10" width="5.75" style="3" customWidth="1"/>
    <col min="11" max="11" width="6.5" style="3" customWidth="1"/>
    <col min="12" max="12" width="4.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229</v>
      </c>
      <c r="E4" s="34"/>
      <c r="F4" s="34"/>
      <c r="G4" s="34"/>
      <c r="H4" s="34"/>
      <c r="I4" s="34"/>
      <c r="J4" s="34"/>
      <c r="K4" s="34"/>
      <c r="L4" s="28"/>
    </row>
    <row r="5" spans="1:12" s="2" customFormat="1" ht="20.10000000000000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200</v>
      </c>
      <c r="F7" s="51">
        <v>200</v>
      </c>
      <c r="G7" s="51"/>
      <c r="H7" s="22">
        <v>145.59</v>
      </c>
      <c r="I7" s="22"/>
      <c r="J7" s="6">
        <v>10</v>
      </c>
      <c r="K7" s="16">
        <f>H7/F7*100</f>
        <v>72.795000000000002</v>
      </c>
      <c r="L7" s="6">
        <v>10</v>
      </c>
    </row>
    <row r="8" spans="1:12" s="2" customFormat="1" ht="20.100000000000001" customHeight="1">
      <c r="A8" s="22"/>
      <c r="B8" s="22"/>
      <c r="C8" s="22"/>
      <c r="D8" s="8" t="s">
        <v>16</v>
      </c>
      <c r="E8" s="9">
        <v>200</v>
      </c>
      <c r="F8" s="51">
        <v>200</v>
      </c>
      <c r="G8" s="51"/>
      <c r="H8" s="22">
        <v>145.59</v>
      </c>
      <c r="I8" s="22"/>
      <c r="J8" s="6" t="s">
        <v>17</v>
      </c>
      <c r="K8" s="16">
        <f>H8/F8*100</f>
        <v>72.795000000000002</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63" customHeight="1">
      <c r="A12" s="43"/>
      <c r="B12" s="24" t="s">
        <v>110</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111</v>
      </c>
      <c r="E14" s="30"/>
      <c r="F14" s="30"/>
      <c r="G14" s="6" t="s">
        <v>112</v>
      </c>
      <c r="H14" s="6" t="s">
        <v>112</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20.100000000000001" customHeight="1">
      <c r="A17" s="44"/>
      <c r="B17" s="38"/>
      <c r="C17" s="38" t="s">
        <v>35</v>
      </c>
      <c r="D17" s="30" t="s">
        <v>113</v>
      </c>
      <c r="E17" s="30"/>
      <c r="F17" s="30"/>
      <c r="G17" s="6">
        <v>100</v>
      </c>
      <c r="H17" s="6">
        <v>100</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114</v>
      </c>
      <c r="E20" s="30"/>
      <c r="F20" s="30"/>
      <c r="G20" s="9" t="s">
        <v>115</v>
      </c>
      <c r="H20" s="9" t="s">
        <v>115</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116</v>
      </c>
      <c r="H23" s="6">
        <v>145.59</v>
      </c>
      <c r="I23" s="6">
        <v>10</v>
      </c>
      <c r="J23" s="6">
        <v>10</v>
      </c>
      <c r="K23" s="22" t="s">
        <v>117</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118</v>
      </c>
      <c r="E26" s="30"/>
      <c r="F26" s="30"/>
      <c r="G26" s="12" t="s">
        <v>108</v>
      </c>
      <c r="H26" s="12" t="s">
        <v>108</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119</v>
      </c>
      <c r="E29" s="30"/>
      <c r="F29" s="30"/>
      <c r="G29" s="6" t="s">
        <v>120</v>
      </c>
      <c r="H29" s="6" t="s">
        <v>120</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121</v>
      </c>
      <c r="E32" s="30"/>
      <c r="F32" s="30"/>
      <c r="G32" s="6" t="s">
        <v>122</v>
      </c>
      <c r="H32" s="6" t="s">
        <v>122</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123</v>
      </c>
      <c r="E35" s="30"/>
      <c r="F35" s="30"/>
      <c r="G35" s="8" t="s">
        <v>124</v>
      </c>
      <c r="H35" s="8" t="s">
        <v>124</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62</v>
      </c>
      <c r="H38" s="6" t="s">
        <v>62</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9" orientation="portrait"/>
</worksheet>
</file>

<file path=xl/worksheets/sheet8.xml><?xml version="1.0" encoding="utf-8"?>
<worksheet xmlns="http://schemas.openxmlformats.org/spreadsheetml/2006/main" xmlns:r="http://schemas.openxmlformats.org/officeDocument/2006/relationships">
  <sheetPr>
    <pageSetUpPr fitToPage="1"/>
  </sheetPr>
  <dimension ref="A1:L44"/>
  <sheetViews>
    <sheetView workbookViewId="0">
      <selection activeCell="Q15" sqref="Q15"/>
    </sheetView>
  </sheetViews>
  <sheetFormatPr defaultRowHeight="13.5"/>
  <cols>
    <col min="1" max="1" width="4.375" style="3" customWidth="1"/>
    <col min="2" max="2" width="5.125" style="3" customWidth="1"/>
    <col min="3" max="3" width="5" style="3" customWidth="1"/>
    <col min="4" max="4" width="14.625" style="3" customWidth="1"/>
    <col min="5" max="5" width="8" style="3" customWidth="1"/>
    <col min="6" max="6" width="5.375" style="3" customWidth="1"/>
    <col min="7" max="7" width="5.125" style="3" customWidth="1"/>
    <col min="8" max="8" width="5" style="3" customWidth="1"/>
    <col min="9" max="9" width="4.625" style="3" customWidth="1"/>
    <col min="10" max="10" width="4.375" style="3" customWidth="1"/>
    <col min="11" max="11" width="6.2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250</v>
      </c>
      <c r="E4" s="34"/>
      <c r="F4" s="34"/>
      <c r="G4" s="34"/>
      <c r="H4" s="34"/>
      <c r="I4" s="34"/>
      <c r="J4" s="34"/>
      <c r="K4" s="34"/>
      <c r="L4" s="28"/>
    </row>
    <row r="5" spans="1:12" s="2" customFormat="1" ht="20.10000000000000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12</v>
      </c>
      <c r="F7" s="51">
        <v>12</v>
      </c>
      <c r="G7" s="51"/>
      <c r="H7" s="22">
        <v>11.5</v>
      </c>
      <c r="I7" s="22"/>
      <c r="J7" s="6">
        <v>10</v>
      </c>
      <c r="K7" s="16">
        <f>H7/F7*100</f>
        <v>95.8333333333333</v>
      </c>
      <c r="L7" s="6">
        <v>10</v>
      </c>
    </row>
    <row r="8" spans="1:12" s="2" customFormat="1" ht="20.100000000000001" customHeight="1">
      <c r="A8" s="22"/>
      <c r="B8" s="22"/>
      <c r="C8" s="22"/>
      <c r="D8" s="8" t="s">
        <v>16</v>
      </c>
      <c r="E8" s="9">
        <v>12</v>
      </c>
      <c r="F8" s="51">
        <v>12</v>
      </c>
      <c r="G8" s="51"/>
      <c r="H8" s="22">
        <v>11.5</v>
      </c>
      <c r="I8" s="22"/>
      <c r="J8" s="6" t="s">
        <v>17</v>
      </c>
      <c r="K8" s="16">
        <f>H8/F8*100</f>
        <v>95.8333333333333</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98.1" customHeight="1">
      <c r="A12" s="43"/>
      <c r="B12" s="24" t="s">
        <v>125</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126</v>
      </c>
      <c r="E14" s="30"/>
      <c r="F14" s="30"/>
      <c r="G14" s="6">
        <v>1</v>
      </c>
      <c r="H14" s="6">
        <v>1</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20.100000000000001" customHeight="1">
      <c r="A17" s="44"/>
      <c r="B17" s="38"/>
      <c r="C17" s="38" t="s">
        <v>35</v>
      </c>
      <c r="D17" s="30" t="s">
        <v>113</v>
      </c>
      <c r="E17" s="30"/>
      <c r="F17" s="30"/>
      <c r="G17" s="6">
        <v>90</v>
      </c>
      <c r="H17" s="6">
        <v>90</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48">
      <c r="A20" s="44"/>
      <c r="B20" s="38"/>
      <c r="C20" s="38" t="s">
        <v>38</v>
      </c>
      <c r="D20" s="30" t="s">
        <v>127</v>
      </c>
      <c r="E20" s="30"/>
      <c r="F20" s="30"/>
      <c r="G20" s="9" t="s">
        <v>115</v>
      </c>
      <c r="H20" s="9" t="s">
        <v>115</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128</v>
      </c>
      <c r="H23" s="6">
        <v>11.5</v>
      </c>
      <c r="I23" s="6">
        <v>10</v>
      </c>
      <c r="J23" s="6">
        <v>10</v>
      </c>
      <c r="K23" s="22" t="s">
        <v>117</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129</v>
      </c>
      <c r="E26" s="30"/>
      <c r="F26" s="30"/>
      <c r="G26" s="12" t="s">
        <v>52</v>
      </c>
      <c r="H26" s="12" t="s">
        <v>52</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130</v>
      </c>
      <c r="E29" s="30"/>
      <c r="F29" s="30"/>
      <c r="G29" s="6" t="s">
        <v>131</v>
      </c>
      <c r="H29" s="6" t="s">
        <v>131</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132</v>
      </c>
      <c r="E32" s="30"/>
      <c r="F32" s="30"/>
      <c r="G32" s="6" t="s">
        <v>52</v>
      </c>
      <c r="H32" s="6" t="s">
        <v>52</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133</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71</v>
      </c>
      <c r="H38" s="6" t="s">
        <v>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6" orientation="portrait"/>
</worksheet>
</file>

<file path=xl/worksheets/sheet9.xml><?xml version="1.0" encoding="utf-8"?>
<worksheet xmlns="http://schemas.openxmlformats.org/spreadsheetml/2006/main" xmlns:r="http://schemas.openxmlformats.org/officeDocument/2006/relationships">
  <sheetPr>
    <pageSetUpPr fitToPage="1"/>
  </sheetPr>
  <dimension ref="A1:L44"/>
  <sheetViews>
    <sheetView workbookViewId="0">
      <selection activeCell="D4" sqref="D4:L4"/>
    </sheetView>
  </sheetViews>
  <sheetFormatPr defaultRowHeight="13.5"/>
  <cols>
    <col min="1" max="1" width="4.25" style="3" customWidth="1"/>
    <col min="2" max="2" width="5.125" style="3" customWidth="1"/>
    <col min="3" max="3" width="5.5" style="3" customWidth="1"/>
    <col min="4" max="4" width="14.125" style="3" customWidth="1"/>
    <col min="5" max="5" width="7.125" style="3" customWidth="1"/>
    <col min="6" max="6" width="5.375" style="3" customWidth="1"/>
    <col min="7" max="7" width="5.5" style="3" customWidth="1"/>
    <col min="8" max="8" width="6.625" style="3" customWidth="1"/>
    <col min="9" max="9" width="4.625" style="3" customWidth="1"/>
    <col min="10" max="10" width="5.75" style="3" customWidth="1"/>
    <col min="11" max="11" width="6.5" style="3" customWidth="1"/>
    <col min="12" max="12" width="5.875" style="3" customWidth="1"/>
    <col min="13" max="16384" width="9" style="3"/>
  </cols>
  <sheetData>
    <row r="1" spans="1:12" s="1" customFormat="1" ht="16.5" customHeight="1">
      <c r="A1" s="4" t="s">
        <v>0</v>
      </c>
      <c r="B1" s="5"/>
      <c r="C1" s="5"/>
      <c r="D1" s="5"/>
      <c r="E1" s="5"/>
    </row>
    <row r="2" spans="1:12" ht="27" customHeight="1">
      <c r="A2" s="31" t="s">
        <v>1</v>
      </c>
      <c r="B2" s="52"/>
      <c r="C2" s="52"/>
      <c r="D2" s="52"/>
      <c r="E2" s="52"/>
      <c r="F2" s="52"/>
      <c r="G2" s="52"/>
      <c r="H2" s="52"/>
      <c r="I2" s="52"/>
      <c r="J2" s="52"/>
      <c r="K2" s="52"/>
      <c r="L2" s="52"/>
    </row>
    <row r="3" spans="1:12" ht="18" customHeight="1">
      <c r="A3" s="32" t="s">
        <v>2</v>
      </c>
      <c r="B3" s="33"/>
      <c r="C3" s="33"/>
      <c r="D3" s="33"/>
      <c r="E3" s="33"/>
      <c r="F3" s="33"/>
      <c r="G3" s="33"/>
      <c r="H3" s="33"/>
      <c r="I3" s="33"/>
      <c r="J3" s="33"/>
      <c r="K3" s="33"/>
      <c r="L3" s="33"/>
    </row>
    <row r="4" spans="1:12" s="2" customFormat="1" ht="20.100000000000001" customHeight="1">
      <c r="A4" s="22" t="s">
        <v>3</v>
      </c>
      <c r="B4" s="22"/>
      <c r="C4" s="22"/>
      <c r="D4" s="27" t="s">
        <v>231</v>
      </c>
      <c r="E4" s="34"/>
      <c r="F4" s="34"/>
      <c r="G4" s="34"/>
      <c r="H4" s="34"/>
      <c r="I4" s="34"/>
      <c r="J4" s="34"/>
      <c r="K4" s="34"/>
      <c r="L4" s="28"/>
    </row>
    <row r="5" spans="1:12" s="2" customFormat="1" ht="20.100000000000001" customHeight="1">
      <c r="A5" s="22" t="s">
        <v>4</v>
      </c>
      <c r="B5" s="22"/>
      <c r="C5" s="22"/>
      <c r="D5" s="53" t="s">
        <v>5</v>
      </c>
      <c r="E5" s="53"/>
      <c r="F5" s="23"/>
      <c r="G5" s="23"/>
      <c r="H5" s="6" t="s">
        <v>6</v>
      </c>
      <c r="I5" s="22" t="s">
        <v>5</v>
      </c>
      <c r="J5" s="22"/>
      <c r="K5" s="22"/>
      <c r="L5" s="22"/>
    </row>
    <row r="6" spans="1:12" s="2" customFormat="1" ht="27" customHeight="1">
      <c r="A6" s="22" t="s">
        <v>8</v>
      </c>
      <c r="B6" s="22"/>
      <c r="C6" s="22"/>
      <c r="D6" s="7"/>
      <c r="E6" s="9" t="s">
        <v>9</v>
      </c>
      <c r="F6" s="22" t="s">
        <v>10</v>
      </c>
      <c r="G6" s="22"/>
      <c r="H6" s="22" t="s">
        <v>11</v>
      </c>
      <c r="I6" s="22"/>
      <c r="J6" s="6" t="s">
        <v>12</v>
      </c>
      <c r="K6" s="6" t="s">
        <v>13</v>
      </c>
      <c r="L6" s="6" t="s">
        <v>14</v>
      </c>
    </row>
    <row r="7" spans="1:12" s="2" customFormat="1" ht="20.100000000000001" customHeight="1">
      <c r="A7" s="22"/>
      <c r="B7" s="22"/>
      <c r="C7" s="22"/>
      <c r="D7" s="7" t="s">
        <v>15</v>
      </c>
      <c r="E7" s="9">
        <v>4.5</v>
      </c>
      <c r="F7" s="51">
        <v>4.5</v>
      </c>
      <c r="G7" s="51"/>
      <c r="H7" s="22">
        <v>4.1399999999999997</v>
      </c>
      <c r="I7" s="22"/>
      <c r="J7" s="6">
        <v>10</v>
      </c>
      <c r="K7" s="16">
        <f>H7/F7*100</f>
        <v>92</v>
      </c>
      <c r="L7" s="6">
        <v>10</v>
      </c>
    </row>
    <row r="8" spans="1:12" s="2" customFormat="1" ht="20.100000000000001" customHeight="1">
      <c r="A8" s="22"/>
      <c r="B8" s="22"/>
      <c r="C8" s="22"/>
      <c r="D8" s="8" t="s">
        <v>16</v>
      </c>
      <c r="E8" s="9">
        <v>4.5</v>
      </c>
      <c r="F8" s="51">
        <v>4.5</v>
      </c>
      <c r="G8" s="51"/>
      <c r="H8" s="22">
        <v>4.1399999999999997</v>
      </c>
      <c r="I8" s="22"/>
      <c r="J8" s="6" t="s">
        <v>17</v>
      </c>
      <c r="K8" s="16">
        <f>H8/F8*100</f>
        <v>92</v>
      </c>
      <c r="L8" s="6" t="s">
        <v>17</v>
      </c>
    </row>
    <row r="9" spans="1:12" s="2" customFormat="1" ht="20.100000000000001" customHeight="1">
      <c r="A9" s="22"/>
      <c r="B9" s="22"/>
      <c r="C9" s="22"/>
      <c r="D9" s="6" t="s">
        <v>18</v>
      </c>
      <c r="E9" s="8"/>
      <c r="F9" s="27"/>
      <c r="G9" s="28"/>
      <c r="H9" s="27"/>
      <c r="I9" s="28"/>
      <c r="J9" s="6" t="s">
        <v>17</v>
      </c>
      <c r="K9" s="10"/>
      <c r="L9" s="6" t="s">
        <v>17</v>
      </c>
    </row>
    <row r="10" spans="1:12" s="2" customFormat="1" ht="20.100000000000001" customHeight="1">
      <c r="A10" s="22"/>
      <c r="B10" s="22"/>
      <c r="C10" s="22"/>
      <c r="D10" s="7" t="s">
        <v>19</v>
      </c>
      <c r="E10" s="7"/>
      <c r="F10" s="51"/>
      <c r="G10" s="51"/>
      <c r="H10" s="22"/>
      <c r="I10" s="22"/>
      <c r="J10" s="6" t="s">
        <v>17</v>
      </c>
      <c r="K10" s="10"/>
      <c r="L10" s="6" t="s">
        <v>17</v>
      </c>
    </row>
    <row r="11" spans="1:12" s="2" customFormat="1" ht="21.75" customHeight="1">
      <c r="A11" s="42" t="s">
        <v>20</v>
      </c>
      <c r="B11" s="29" t="s">
        <v>21</v>
      </c>
      <c r="C11" s="22"/>
      <c r="D11" s="22"/>
      <c r="E11" s="22"/>
      <c r="F11" s="22"/>
      <c r="G11" s="22"/>
      <c r="H11" s="29" t="s">
        <v>22</v>
      </c>
      <c r="I11" s="22"/>
      <c r="J11" s="22"/>
      <c r="K11" s="22"/>
      <c r="L11" s="22"/>
    </row>
    <row r="12" spans="1:12" s="2" customFormat="1" ht="39" customHeight="1">
      <c r="A12" s="43"/>
      <c r="B12" s="24" t="s">
        <v>134</v>
      </c>
      <c r="C12" s="25"/>
      <c r="D12" s="25"/>
      <c r="E12" s="25"/>
      <c r="F12" s="25"/>
      <c r="G12" s="26"/>
      <c r="H12" s="24" t="s">
        <v>24</v>
      </c>
      <c r="I12" s="25"/>
      <c r="J12" s="25"/>
      <c r="K12" s="25"/>
      <c r="L12" s="26"/>
    </row>
    <row r="13" spans="1:12" s="2" customFormat="1" ht="26.1" customHeight="1">
      <c r="A13" s="44" t="s">
        <v>25</v>
      </c>
      <c r="B13" s="6" t="s">
        <v>26</v>
      </c>
      <c r="C13" s="6" t="s">
        <v>27</v>
      </c>
      <c r="D13" s="22" t="s">
        <v>28</v>
      </c>
      <c r="E13" s="22"/>
      <c r="F13" s="22"/>
      <c r="G13" s="6" t="s">
        <v>29</v>
      </c>
      <c r="H13" s="6" t="s">
        <v>30</v>
      </c>
      <c r="I13" s="6" t="s">
        <v>12</v>
      </c>
      <c r="J13" s="6" t="s">
        <v>14</v>
      </c>
      <c r="K13" s="22" t="s">
        <v>31</v>
      </c>
      <c r="L13" s="22"/>
    </row>
    <row r="14" spans="1:12" s="2" customFormat="1" ht="39" customHeight="1">
      <c r="A14" s="44"/>
      <c r="B14" s="38" t="s">
        <v>32</v>
      </c>
      <c r="C14" s="38" t="s">
        <v>33</v>
      </c>
      <c r="D14" s="30" t="s">
        <v>135</v>
      </c>
      <c r="E14" s="30"/>
      <c r="F14" s="30"/>
      <c r="G14" s="6">
        <v>1</v>
      </c>
      <c r="H14" s="6">
        <v>1</v>
      </c>
      <c r="I14" s="6">
        <v>10</v>
      </c>
      <c r="J14" s="6">
        <v>10</v>
      </c>
      <c r="K14" s="30" t="s">
        <v>80</v>
      </c>
      <c r="L14" s="30"/>
    </row>
    <row r="15" spans="1:12" s="2" customFormat="1" ht="20.100000000000001" customHeight="1">
      <c r="A15" s="44"/>
      <c r="B15" s="38"/>
      <c r="C15" s="38"/>
      <c r="D15" s="30"/>
      <c r="E15" s="30"/>
      <c r="F15" s="30"/>
      <c r="G15" s="6"/>
      <c r="H15" s="6"/>
      <c r="I15" s="6"/>
      <c r="J15" s="6"/>
      <c r="K15" s="22"/>
      <c r="L15" s="22"/>
    </row>
    <row r="16" spans="1:12" s="2" customFormat="1" ht="20.100000000000001" customHeight="1">
      <c r="A16" s="44"/>
      <c r="B16" s="38"/>
      <c r="C16" s="38"/>
      <c r="D16" s="35"/>
      <c r="E16" s="36"/>
      <c r="F16" s="37"/>
      <c r="G16" s="6"/>
      <c r="H16" s="6"/>
      <c r="I16" s="6"/>
      <c r="J16" s="6"/>
      <c r="K16" s="27"/>
      <c r="L16" s="28"/>
    </row>
    <row r="17" spans="1:12" s="2" customFormat="1" ht="38.1" customHeight="1">
      <c r="A17" s="44"/>
      <c r="B17" s="38"/>
      <c r="C17" s="38" t="s">
        <v>35</v>
      </c>
      <c r="D17" s="30" t="s">
        <v>91</v>
      </c>
      <c r="E17" s="30"/>
      <c r="F17" s="30"/>
      <c r="G17" s="6" t="s">
        <v>92</v>
      </c>
      <c r="H17" s="6" t="s">
        <v>92</v>
      </c>
      <c r="I17" s="6">
        <v>10</v>
      </c>
      <c r="J17" s="6">
        <v>10</v>
      </c>
      <c r="K17" s="22"/>
      <c r="L17" s="22"/>
    </row>
    <row r="18" spans="1:12" s="2" customFormat="1" ht="20.100000000000001" customHeight="1">
      <c r="A18" s="44"/>
      <c r="B18" s="38"/>
      <c r="C18" s="38"/>
      <c r="D18" s="30"/>
      <c r="E18" s="30"/>
      <c r="F18" s="30"/>
      <c r="G18" s="6"/>
      <c r="H18" s="6"/>
      <c r="I18" s="6"/>
      <c r="J18" s="6"/>
      <c r="K18" s="22"/>
      <c r="L18" s="22"/>
    </row>
    <row r="19" spans="1:12" s="2" customFormat="1" ht="20.100000000000001" customHeight="1">
      <c r="A19" s="44"/>
      <c r="B19" s="38"/>
      <c r="C19" s="38"/>
      <c r="D19" s="35"/>
      <c r="E19" s="36"/>
      <c r="F19" s="37"/>
      <c r="G19" s="6"/>
      <c r="H19" s="6"/>
      <c r="I19" s="6"/>
      <c r="J19" s="6"/>
      <c r="K19" s="27"/>
      <c r="L19" s="28"/>
    </row>
    <row r="20" spans="1:12" s="2" customFormat="1" ht="36">
      <c r="A20" s="44"/>
      <c r="B20" s="38"/>
      <c r="C20" s="38" t="s">
        <v>38</v>
      </c>
      <c r="D20" s="30" t="s">
        <v>127</v>
      </c>
      <c r="E20" s="30"/>
      <c r="F20" s="30"/>
      <c r="G20" s="9" t="s">
        <v>115</v>
      </c>
      <c r="H20" s="9" t="s">
        <v>115</v>
      </c>
      <c r="I20" s="6">
        <v>10</v>
      </c>
      <c r="J20" s="6">
        <v>10</v>
      </c>
      <c r="K20" s="22"/>
      <c r="L20" s="22"/>
    </row>
    <row r="21" spans="1:12" s="2" customFormat="1" ht="20.100000000000001" customHeight="1">
      <c r="A21" s="44"/>
      <c r="B21" s="38"/>
      <c r="C21" s="38"/>
      <c r="D21" s="30"/>
      <c r="E21" s="30"/>
      <c r="F21" s="30"/>
      <c r="G21" s="6"/>
      <c r="H21" s="6"/>
      <c r="I21" s="6"/>
      <c r="J21" s="6"/>
      <c r="K21" s="22"/>
      <c r="L21" s="22"/>
    </row>
    <row r="22" spans="1:12" s="2" customFormat="1" ht="20.100000000000001" customHeight="1">
      <c r="A22" s="44"/>
      <c r="B22" s="38"/>
      <c r="C22" s="38"/>
      <c r="D22" s="35"/>
      <c r="E22" s="36"/>
      <c r="F22" s="37"/>
      <c r="G22" s="6"/>
      <c r="H22" s="6"/>
      <c r="I22" s="6"/>
      <c r="J22" s="6"/>
      <c r="K22" s="22"/>
      <c r="L22" s="22"/>
    </row>
    <row r="23" spans="1:12" s="2" customFormat="1" ht="27" customHeight="1">
      <c r="A23" s="44"/>
      <c r="B23" s="38"/>
      <c r="C23" s="38" t="s">
        <v>42</v>
      </c>
      <c r="D23" s="30" t="s">
        <v>43</v>
      </c>
      <c r="E23" s="30"/>
      <c r="F23" s="30"/>
      <c r="G23" s="6" t="s">
        <v>136</v>
      </c>
      <c r="H23" s="6">
        <v>4.1399999999999997</v>
      </c>
      <c r="I23" s="6">
        <v>10</v>
      </c>
      <c r="J23" s="6">
        <v>10</v>
      </c>
      <c r="K23" s="22" t="s">
        <v>80</v>
      </c>
      <c r="L23" s="22"/>
    </row>
    <row r="24" spans="1:12" s="2" customFormat="1" ht="20.100000000000001" customHeight="1">
      <c r="A24" s="44"/>
      <c r="B24" s="38"/>
      <c r="C24" s="38"/>
      <c r="D24" s="30"/>
      <c r="E24" s="30"/>
      <c r="F24" s="30"/>
      <c r="G24" s="6"/>
      <c r="H24" s="6"/>
      <c r="I24" s="6"/>
      <c r="J24" s="6"/>
      <c r="K24" s="22"/>
      <c r="L24" s="22"/>
    </row>
    <row r="25" spans="1:12" s="2" customFormat="1" ht="20.100000000000001" customHeight="1">
      <c r="A25" s="44"/>
      <c r="B25" s="38"/>
      <c r="C25" s="38"/>
      <c r="D25" s="35"/>
      <c r="E25" s="36"/>
      <c r="F25" s="37"/>
      <c r="G25" s="6"/>
      <c r="H25" s="6"/>
      <c r="I25" s="6"/>
      <c r="J25" s="6"/>
      <c r="K25" s="22"/>
      <c r="L25" s="22"/>
    </row>
    <row r="26" spans="1:12" s="2" customFormat="1" ht="20.100000000000001" customHeight="1">
      <c r="A26" s="44"/>
      <c r="B26" s="38" t="s">
        <v>46</v>
      </c>
      <c r="C26" s="38" t="s">
        <v>47</v>
      </c>
      <c r="D26" s="30" t="s">
        <v>137</v>
      </c>
      <c r="E26" s="30"/>
      <c r="F26" s="30"/>
      <c r="G26" s="12" t="s">
        <v>138</v>
      </c>
      <c r="H26" s="12" t="s">
        <v>138</v>
      </c>
      <c r="I26" s="6">
        <v>10</v>
      </c>
      <c r="J26" s="6">
        <v>10</v>
      </c>
      <c r="K26" s="22"/>
      <c r="L26" s="22"/>
    </row>
    <row r="27" spans="1:12" s="2" customFormat="1" ht="20.100000000000001" customHeight="1">
      <c r="A27" s="44"/>
      <c r="B27" s="38"/>
      <c r="C27" s="38"/>
      <c r="D27" s="30"/>
      <c r="E27" s="30"/>
      <c r="F27" s="30"/>
      <c r="G27" s="6"/>
      <c r="H27" s="6"/>
      <c r="I27" s="6"/>
      <c r="J27" s="6"/>
      <c r="K27" s="22"/>
      <c r="L27" s="22"/>
    </row>
    <row r="28" spans="1:12" s="2" customFormat="1" ht="20.100000000000001" customHeight="1">
      <c r="A28" s="44"/>
      <c r="B28" s="38"/>
      <c r="C28" s="38"/>
      <c r="D28" s="35"/>
      <c r="E28" s="36"/>
      <c r="F28" s="37"/>
      <c r="G28" s="13"/>
      <c r="H28" s="6"/>
      <c r="I28" s="6"/>
      <c r="J28" s="6"/>
      <c r="K28" s="22"/>
      <c r="L28" s="22"/>
    </row>
    <row r="29" spans="1:12" s="2" customFormat="1" ht="38.1" customHeight="1">
      <c r="A29" s="44"/>
      <c r="B29" s="38"/>
      <c r="C29" s="38" t="s">
        <v>50</v>
      </c>
      <c r="D29" s="30" t="s">
        <v>139</v>
      </c>
      <c r="E29" s="30"/>
      <c r="F29" s="30"/>
      <c r="G29" s="6" t="s">
        <v>140</v>
      </c>
      <c r="H29" s="6" t="s">
        <v>140</v>
      </c>
      <c r="I29" s="6">
        <v>10</v>
      </c>
      <c r="J29" s="6">
        <v>10</v>
      </c>
      <c r="K29" s="22"/>
      <c r="L29" s="22"/>
    </row>
    <row r="30" spans="1:12" s="2" customFormat="1" ht="20.100000000000001" customHeight="1">
      <c r="A30" s="44"/>
      <c r="B30" s="38"/>
      <c r="C30" s="38"/>
      <c r="D30" s="30"/>
      <c r="E30" s="30"/>
      <c r="F30" s="30"/>
      <c r="G30" s="14"/>
      <c r="H30" s="6"/>
      <c r="I30" s="6"/>
      <c r="J30" s="6"/>
      <c r="K30" s="22"/>
      <c r="L30" s="22"/>
    </row>
    <row r="31" spans="1:12" s="2" customFormat="1" ht="20.100000000000001" customHeight="1">
      <c r="A31" s="44"/>
      <c r="B31" s="38"/>
      <c r="C31" s="38"/>
      <c r="D31" s="35"/>
      <c r="E31" s="36"/>
      <c r="F31" s="37"/>
      <c r="G31" s="12"/>
      <c r="H31" s="10"/>
      <c r="I31" s="6"/>
      <c r="J31" s="6"/>
      <c r="K31" s="22"/>
      <c r="L31" s="22"/>
    </row>
    <row r="32" spans="1:12" s="2" customFormat="1" ht="20.100000000000001" customHeight="1">
      <c r="A32" s="44"/>
      <c r="B32" s="38"/>
      <c r="C32" s="38" t="s">
        <v>53</v>
      </c>
      <c r="D32" s="30" t="s">
        <v>141</v>
      </c>
      <c r="E32" s="30"/>
      <c r="F32" s="30"/>
      <c r="G32" s="6" t="s">
        <v>142</v>
      </c>
      <c r="H32" s="6" t="s">
        <v>142</v>
      </c>
      <c r="I32" s="6">
        <v>10</v>
      </c>
      <c r="J32" s="6">
        <v>10</v>
      </c>
      <c r="K32" s="22"/>
      <c r="L32" s="22"/>
    </row>
    <row r="33" spans="1:12" s="2" customFormat="1" ht="20.100000000000001" customHeight="1">
      <c r="A33" s="44"/>
      <c r="B33" s="38"/>
      <c r="C33" s="38"/>
      <c r="D33" s="30"/>
      <c r="E33" s="30"/>
      <c r="F33" s="30"/>
      <c r="G33" s="8"/>
      <c r="H33" s="8"/>
      <c r="I33" s="6"/>
      <c r="J33" s="6"/>
      <c r="K33" s="22"/>
      <c r="L33" s="22"/>
    </row>
    <row r="34" spans="1:12" s="2" customFormat="1" ht="20.100000000000001" customHeight="1">
      <c r="A34" s="44"/>
      <c r="B34" s="38"/>
      <c r="C34" s="38"/>
      <c r="D34" s="35"/>
      <c r="E34" s="36"/>
      <c r="F34" s="37"/>
      <c r="G34" s="8"/>
      <c r="H34" s="8"/>
      <c r="I34" s="6"/>
      <c r="J34" s="6"/>
      <c r="K34" s="22"/>
      <c r="L34" s="22"/>
    </row>
    <row r="35" spans="1:12" s="2" customFormat="1" ht="27" customHeight="1">
      <c r="A35" s="44"/>
      <c r="B35" s="38"/>
      <c r="C35" s="38" t="s">
        <v>56</v>
      </c>
      <c r="D35" s="30" t="s">
        <v>143</v>
      </c>
      <c r="E35" s="30"/>
      <c r="F35" s="30"/>
      <c r="G35" s="8" t="s">
        <v>58</v>
      </c>
      <c r="H35" s="8" t="s">
        <v>58</v>
      </c>
      <c r="I35" s="6">
        <v>10</v>
      </c>
      <c r="J35" s="6">
        <v>10</v>
      </c>
      <c r="K35" s="22"/>
      <c r="L35" s="22"/>
    </row>
    <row r="36" spans="1:12" s="2" customFormat="1" ht="20.100000000000001" customHeight="1">
      <c r="A36" s="44"/>
      <c r="B36" s="38"/>
      <c r="C36" s="38"/>
      <c r="D36" s="30"/>
      <c r="E36" s="30"/>
      <c r="F36" s="30"/>
      <c r="G36" s="8"/>
      <c r="H36" s="8"/>
      <c r="I36" s="6"/>
      <c r="J36" s="6"/>
      <c r="K36" s="22"/>
      <c r="L36" s="22"/>
    </row>
    <row r="37" spans="1:12" s="2" customFormat="1" ht="20.100000000000001" customHeight="1">
      <c r="A37" s="44"/>
      <c r="B37" s="38"/>
      <c r="C37" s="38"/>
      <c r="D37" s="35"/>
      <c r="E37" s="36"/>
      <c r="F37" s="37"/>
      <c r="G37" s="8"/>
      <c r="H37" s="8"/>
      <c r="I37" s="6"/>
      <c r="J37" s="6"/>
      <c r="K37" s="22"/>
      <c r="L37" s="22"/>
    </row>
    <row r="38" spans="1:12" s="2" customFormat="1" ht="20.100000000000001" customHeight="1">
      <c r="A38" s="44"/>
      <c r="B38" s="38" t="s">
        <v>59</v>
      </c>
      <c r="C38" s="38" t="s">
        <v>60</v>
      </c>
      <c r="D38" s="30" t="s">
        <v>61</v>
      </c>
      <c r="E38" s="30"/>
      <c r="F38" s="30"/>
      <c r="G38" s="6" t="s">
        <v>71</v>
      </c>
      <c r="H38" s="6" t="s">
        <v>71</v>
      </c>
      <c r="I38" s="6">
        <v>10</v>
      </c>
      <c r="J38" s="6">
        <v>10</v>
      </c>
      <c r="K38" s="22"/>
      <c r="L38" s="22"/>
    </row>
    <row r="39" spans="1:12" s="2" customFormat="1" ht="20.100000000000001" customHeight="1">
      <c r="A39" s="44"/>
      <c r="B39" s="38"/>
      <c r="C39" s="38"/>
      <c r="D39" s="30"/>
      <c r="E39" s="30"/>
      <c r="F39" s="30"/>
      <c r="G39" s="8"/>
      <c r="H39" s="8"/>
      <c r="I39" s="6"/>
      <c r="J39" s="6"/>
      <c r="K39" s="22"/>
      <c r="L39" s="22"/>
    </row>
    <row r="40" spans="1:12" s="2" customFormat="1" ht="20.100000000000001" customHeight="1">
      <c r="A40" s="44"/>
      <c r="B40" s="38"/>
      <c r="C40" s="38"/>
      <c r="D40" s="35"/>
      <c r="E40" s="36"/>
      <c r="F40" s="37"/>
      <c r="G40" s="8"/>
      <c r="H40" s="8"/>
      <c r="I40" s="6"/>
      <c r="J40" s="6"/>
      <c r="K40" s="22"/>
      <c r="L40" s="22"/>
    </row>
    <row r="41" spans="1:12" s="2" customFormat="1" ht="20.100000000000001" customHeight="1">
      <c r="A41" s="45" t="s">
        <v>63</v>
      </c>
      <c r="B41" s="46"/>
      <c r="C41" s="46"/>
      <c r="D41" s="46"/>
      <c r="E41" s="46"/>
      <c r="F41" s="47"/>
      <c r="H41" s="15"/>
      <c r="I41" s="17">
        <v>100</v>
      </c>
      <c r="J41" s="17">
        <f>L7+J14+J17+J20+J23+J26+J29+J32+J35+J38</f>
        <v>100</v>
      </c>
      <c r="K41" s="22"/>
      <c r="L41" s="22"/>
    </row>
    <row r="42" spans="1:12" s="2" customFormat="1" ht="36.950000000000003" customHeight="1">
      <c r="A42" s="40" t="s">
        <v>64</v>
      </c>
      <c r="B42" s="49"/>
      <c r="C42" s="49"/>
      <c r="D42" s="49"/>
      <c r="E42" s="49"/>
      <c r="F42" s="49"/>
      <c r="G42" s="49"/>
      <c r="H42" s="49"/>
      <c r="I42" s="49"/>
      <c r="J42" s="49"/>
      <c r="K42" s="49"/>
      <c r="L42" s="49"/>
    </row>
    <row r="43" spans="1:12" s="2" customFormat="1" ht="23.45" customHeight="1">
      <c r="A43" s="50" t="s">
        <v>65</v>
      </c>
      <c r="B43" s="50"/>
      <c r="C43" s="50"/>
      <c r="D43" s="50"/>
      <c r="E43" s="50"/>
      <c r="F43" s="50"/>
      <c r="G43" s="50"/>
      <c r="H43" s="50"/>
      <c r="I43" s="50"/>
      <c r="J43" s="50"/>
      <c r="K43" s="50"/>
      <c r="L43" s="50"/>
    </row>
    <row r="44" spans="1:12" s="2" customFormat="1" ht="57" customHeight="1">
      <c r="A44" s="48" t="s">
        <v>66</v>
      </c>
      <c r="B44" s="48"/>
      <c r="C44" s="48"/>
      <c r="D44" s="48"/>
      <c r="E44" s="48"/>
      <c r="F44" s="48"/>
      <c r="G44" s="48"/>
      <c r="H44" s="48"/>
      <c r="I44" s="48"/>
      <c r="J44" s="48"/>
      <c r="K44" s="48"/>
      <c r="L44" s="48"/>
    </row>
  </sheetData>
  <mergeCells count="97">
    <mergeCell ref="B12:G12"/>
    <mergeCell ref="H8:I8"/>
    <mergeCell ref="A5:C5"/>
    <mergeCell ref="D5:G5"/>
    <mergeCell ref="I5:L5"/>
    <mergeCell ref="H6:I6"/>
    <mergeCell ref="F6:G6"/>
    <mergeCell ref="A2:L2"/>
    <mergeCell ref="A3:L3"/>
    <mergeCell ref="A4:C4"/>
    <mergeCell ref="D4:L4"/>
    <mergeCell ref="D13:F13"/>
    <mergeCell ref="K13:L13"/>
    <mergeCell ref="F7:G7"/>
    <mergeCell ref="H7:I7"/>
    <mergeCell ref="F8:G8"/>
    <mergeCell ref="H12:L12"/>
    <mergeCell ref="D15:F15"/>
    <mergeCell ref="K15:L15"/>
    <mergeCell ref="K14:L14"/>
    <mergeCell ref="F9:G9"/>
    <mergeCell ref="H9:I9"/>
    <mergeCell ref="F10:G10"/>
    <mergeCell ref="H10:I10"/>
    <mergeCell ref="B11:G11"/>
    <mergeCell ref="H11:L11"/>
    <mergeCell ref="A6:C10"/>
    <mergeCell ref="D14:F14"/>
    <mergeCell ref="K27:L27"/>
    <mergeCell ref="D16:F16"/>
    <mergeCell ref="K16:L16"/>
    <mergeCell ref="D17:F17"/>
    <mergeCell ref="K17:L17"/>
    <mergeCell ref="D19:F19"/>
    <mergeCell ref="K19:L19"/>
    <mergeCell ref="D18:F18"/>
    <mergeCell ref="K18:L18"/>
    <mergeCell ref="D20:F20"/>
    <mergeCell ref="K20:L20"/>
    <mergeCell ref="D24:F24"/>
    <mergeCell ref="K24:L24"/>
    <mergeCell ref="K21:L21"/>
    <mergeCell ref="D21:F21"/>
    <mergeCell ref="D26:F26"/>
    <mergeCell ref="K26:L26"/>
    <mergeCell ref="D22:F22"/>
    <mergeCell ref="K22:L22"/>
    <mergeCell ref="D23:F23"/>
    <mergeCell ref="K23:L23"/>
    <mergeCell ref="D25:F25"/>
    <mergeCell ref="K25:L25"/>
    <mergeCell ref="K29:L29"/>
    <mergeCell ref="C32:C34"/>
    <mergeCell ref="C35:C37"/>
    <mergeCell ref="D33:F33"/>
    <mergeCell ref="K33:L33"/>
    <mergeCell ref="D32:F32"/>
    <mergeCell ref="K32:L32"/>
    <mergeCell ref="D37:F37"/>
    <mergeCell ref="K37:L37"/>
    <mergeCell ref="D36:F36"/>
    <mergeCell ref="C20:C22"/>
    <mergeCell ref="C23:C25"/>
    <mergeCell ref="C26:C28"/>
    <mergeCell ref="C29:C31"/>
    <mergeCell ref="C38:C40"/>
    <mergeCell ref="D31:F31"/>
    <mergeCell ref="D28:F28"/>
    <mergeCell ref="D30:F30"/>
    <mergeCell ref="D29:F29"/>
    <mergeCell ref="D34:F34"/>
    <mergeCell ref="K34:L34"/>
    <mergeCell ref="D35:F35"/>
    <mergeCell ref="K35:L35"/>
    <mergeCell ref="K36:L36"/>
    <mergeCell ref="D27:F27"/>
    <mergeCell ref="D39:F39"/>
    <mergeCell ref="K39:L39"/>
    <mergeCell ref="K31:L31"/>
    <mergeCell ref="K28:L28"/>
    <mergeCell ref="K30:L30"/>
    <mergeCell ref="D38:F38"/>
    <mergeCell ref="K38:L38"/>
    <mergeCell ref="D40:F40"/>
    <mergeCell ref="A44:L44"/>
    <mergeCell ref="A42:L42"/>
    <mergeCell ref="A43:L43"/>
    <mergeCell ref="C14:C16"/>
    <mergeCell ref="C17:C19"/>
    <mergeCell ref="A41:F41"/>
    <mergeCell ref="K41:L41"/>
    <mergeCell ref="K40:L40"/>
    <mergeCell ref="A11:A12"/>
    <mergeCell ref="A13:A40"/>
    <mergeCell ref="B14:B25"/>
    <mergeCell ref="B26:B37"/>
    <mergeCell ref="B38:B40"/>
  </mergeCells>
  <phoneticPr fontId="16" type="noConversion"/>
  <printOptions horizontalCentered="1" verticalCentered="1"/>
  <pageMargins left="0.79027777777777797" right="0.70763888888888904" top="0.79027777777777797" bottom="0.70763888888888904" header="0.31041666666666701" footer="0.31041666666666701"/>
  <pageSetup paperSize="9" scale="6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目录</vt:lpstr>
      <vt:lpstr>1林业增绿增效工程 </vt:lpstr>
      <vt:lpstr>2森林生态效益补偿配套资金</vt:lpstr>
      <vt:lpstr>3森林火灾风险点普查项目</vt:lpstr>
      <vt:lpstr>4荆山森林防火项目</vt:lpstr>
      <vt:lpstr>5平阿山林场森林防火项目</vt:lpstr>
      <vt:lpstr>6怀远县健康路庙西三巷不稳定边坡治理项目</vt:lpstr>
      <vt:lpstr>7森林督查暨森林资源管理“一张图”年度更新项目</vt:lpstr>
      <vt:lpstr>8伤残金（姚少华）项目</vt:lpstr>
      <vt:lpstr>9土地整治项目</vt:lpstr>
      <vt:lpstr>10怀远县2022年度建设用地编制征地报件服务项目</vt:lpstr>
      <vt:lpstr>11一张图综合监管平台项目</vt:lpstr>
      <vt:lpstr>12采购不动产证书和不动产登记证明项目</vt:lpstr>
      <vt:lpstr>13怀远县农村集体土地建设用地、宅基地及房屋确权登记发证项目</vt:lpstr>
      <vt:lpstr>14怀远县自然资源统一确权项目</vt:lpstr>
      <vt:lpstr>15国土卫片、林业执法检查专项经费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刘璐</dc:creator>
  <cp:lastModifiedBy>hyx</cp:lastModifiedBy>
  <cp:lastPrinted>2021-02-22T23:37:00Z</cp:lastPrinted>
  <dcterms:created xsi:type="dcterms:W3CDTF">2020-03-27T23:38:00Z</dcterms:created>
  <dcterms:modified xsi:type="dcterms:W3CDTF">2023-08-24T01:25:48Z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E5A5134E819442CAAE93C9DA8910F23B</vt:lpwstr>
  </property>
</Properties>
</file>