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Sheet1!$A$4:$XDX$1900</definedName>
    <definedName name="_xlnm.Print_Titles" localSheetId="0">Sheet1!$1:$4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<sst xmlns="http://schemas.openxmlformats.org/spreadsheetml/2006/main" count="26572" uniqueCount="4654">
  <si>
    <t>2023-2024年度怀远县巩固拓展脱贫攻坚成果和乡村振兴项目库项目清单</t>
  </si>
  <si>
    <t>填报时间：</t>
  </si>
  <si>
    <t>填报单位：</t>
  </si>
  <si>
    <t>序号</t>
  </si>
  <si>
    <t>乡镇</t>
  </si>
  <si>
    <t>项目名称</t>
  </si>
  <si>
    <t>项目类型</t>
  </si>
  <si>
    <t>项目类别</t>
  </si>
  <si>
    <t>项目主管部门</t>
  </si>
  <si>
    <t>建设性质</t>
  </si>
  <si>
    <t>实施地点</t>
  </si>
  <si>
    <t>实施单位和负责人</t>
  </si>
  <si>
    <t>建设内容及规模</t>
  </si>
  <si>
    <t>资金规模（万元）</t>
  </si>
  <si>
    <t>资金来源</t>
  </si>
  <si>
    <t>受益对象情况    脱贫户（或监测对象）</t>
  </si>
  <si>
    <t>绩效目标</t>
  </si>
  <si>
    <t>联农带农机制</t>
  </si>
  <si>
    <t>实施年度</t>
  </si>
  <si>
    <t>衔接资金</t>
  </si>
  <si>
    <t>其他资金</t>
  </si>
  <si>
    <t>户数</t>
  </si>
  <si>
    <t>人数</t>
  </si>
  <si>
    <t>产出指标</t>
  </si>
  <si>
    <t>效益指标</t>
  </si>
  <si>
    <t>满意度指标</t>
  </si>
  <si>
    <t>白莲坡镇等18个乡镇</t>
  </si>
  <si>
    <t>2023年怀远县特色种养殖补助项目</t>
  </si>
  <si>
    <t>产业项目</t>
  </si>
  <si>
    <t>到户</t>
  </si>
  <si>
    <t>农业农村局</t>
  </si>
  <si>
    <t>新建</t>
  </si>
  <si>
    <t>怀远县</t>
  </si>
  <si>
    <t>农业农村局、宋玉萍</t>
  </si>
  <si>
    <t>减少12029户脱贫人口（或监测对象）特色种养殖支出</t>
  </si>
  <si>
    <t>户均补助标准≤3000元</t>
  </si>
  <si>
    <t>受益脱贫人口（或监测对象）数≥12029人，特色产业带动增加脱贫人口（或监测对象）收入（总收入）≥1303.15万元</t>
  </si>
  <si>
    <t>受益脱贫人口（或监测对象）满意度≥98%</t>
  </si>
  <si>
    <t>通过召开村民代表会议，引导脱贫户（或监测对象）发展特色产业，持续增加收入</t>
  </si>
  <si>
    <t>2023年</t>
  </si>
  <si>
    <t>2023年怀远县雨露计划项目</t>
  </si>
  <si>
    <t>教育资助</t>
  </si>
  <si>
    <t>乡村振兴局</t>
  </si>
  <si>
    <t>乡村振兴局、阙飞</t>
  </si>
  <si>
    <t>1400户脱贫户（或监测对象）享受雨露计划资助</t>
  </si>
  <si>
    <t>资助 脱贫户（或监测对象）子女人数≥1800人， 脱贫户（或监测对象）子女生均资助标准≥3000元</t>
  </si>
  <si>
    <t>脱贫户（或监测对象）子女全程全部接受资助的比例≥98%</t>
  </si>
  <si>
    <t>通过召开村民代表会议，减少脱贫户（或监测对象）学生家庭教育开支</t>
  </si>
  <si>
    <t>2023年怀远县大学生资助项目</t>
  </si>
  <si>
    <t>600户脱贫户（或监测对象）享受教育资助</t>
  </si>
  <si>
    <t>资助脱贫户（或监测对象）子女人数≥800人， 脱贫户（或监测对象）子女生均资助标准≥5000元</t>
  </si>
  <si>
    <t>2023年怀远县小额信贷贴息项目</t>
  </si>
  <si>
    <t>金融帮扶</t>
  </si>
  <si>
    <t>约4121户脱贫户（或监测对象）享受小额信贷贴息</t>
  </si>
  <si>
    <t>脱贫户（或监测对象）获得贷款金额≥930万元，小额贷款还款率≥98%，小额信贷贴息利率3.65%</t>
  </si>
  <si>
    <t>受益脱贫人口（或监测对象）数≥9536人</t>
  </si>
  <si>
    <t>通过召开村民代表会议，为贷款脱贫户（或监测对象）减少金融方面支出</t>
  </si>
  <si>
    <t>2023年怀远县外出务工人员交通补助项目</t>
  </si>
  <si>
    <t>就业帮扶</t>
  </si>
  <si>
    <t>人社局</t>
  </si>
  <si>
    <t>人社局、丁秀好</t>
  </si>
  <si>
    <t>约7875名脱贫户（或监测对象）外出务工人员补助交通费用</t>
  </si>
  <si>
    <t>享受外出务工人员交通补助人数≥7875人</t>
  </si>
  <si>
    <t>受益脱贫户（或监测对象）数≥5123户</t>
  </si>
  <si>
    <t>通过摸排符合条件的脱贫户（或监测对象），召开相关会议，为脱贫户（或监测对象）减少务工交通补助</t>
  </si>
  <si>
    <t>2023年怀远县乡村公益性岗位（人社局）项目</t>
  </si>
  <si>
    <t>约3200名脱贫户（或监测对象）劳动者在保洁、保绿、保安等辅助性就业岗位实现就业</t>
  </si>
  <si>
    <t>享受公益性岗位补贴人数≥3200人</t>
  </si>
  <si>
    <t>发放公益性岗位补贴金额≥2000万元</t>
  </si>
  <si>
    <t>通过摸排符合条件的脱贫户（或监测对象），召开相关会议，为脱贫户（或监测对象）增加收入</t>
  </si>
  <si>
    <t>2023年怀远县乡村公益性岗位（交通局）项目</t>
  </si>
  <si>
    <t>交通局</t>
  </si>
  <si>
    <t>交通局、常兆武</t>
  </si>
  <si>
    <t>约703名脱贫户（或监测对象）劳动者在护路工就业岗位实现就业</t>
  </si>
  <si>
    <t>享受公益性岗位补贴人数≥703人</t>
  </si>
  <si>
    <t>发放公益性岗位补贴金额≥422万元</t>
  </si>
  <si>
    <t>2023年怀远县乡村公益性岗位（自然资源和规划局）项目</t>
  </si>
  <si>
    <t>自然资源和规划局</t>
  </si>
  <si>
    <t>自然资源和规划局、杨劲松</t>
  </si>
  <si>
    <t>约安置233名脱贫户（或监测对象）劳动者在护林员就业岗位实现就业。</t>
  </si>
  <si>
    <t>享受公益性岗位补贴人数≥233人</t>
  </si>
  <si>
    <t>发放公益性岗位补贴金额≥140万元</t>
  </si>
  <si>
    <t>2023年怀远县代缴新农合项目</t>
  </si>
  <si>
    <t>健康帮扶</t>
  </si>
  <si>
    <t>医保局</t>
  </si>
  <si>
    <t>医保局、刘维新</t>
  </si>
  <si>
    <t>帮助约8473名脱贫人口（或监测对象）代缴新农合费用</t>
  </si>
  <si>
    <t>帮助脱贫人口（或监测对象）参加基本医疗保险人数≥8473人</t>
  </si>
  <si>
    <t>受益脱贫人口（或监测对象）数≥8473人</t>
  </si>
  <si>
    <t>通过召开村民代表会议，减少监测对象家庭开支，获得基本医疗保障</t>
  </si>
  <si>
    <t>2023年怀远县农村危房改造项目</t>
  </si>
  <si>
    <t>危房改造</t>
  </si>
  <si>
    <t>住建局</t>
  </si>
  <si>
    <t>住建局、崔海波</t>
  </si>
  <si>
    <t>约663户脱贫户（或监测对象）的农村危房改造</t>
  </si>
  <si>
    <t>脱贫户（或监测对象）危房改造数量≥663户，脱贫户（或监测对象）危房改造面积≥13000平方米，改造后验收合格率100%，脱贫户（或监测对象）危房改造面积标准≥20平方米/户，危房改造补助标准29000元/户</t>
  </si>
  <si>
    <t>受益脱贫人口（或监测对象）数≥1538人</t>
  </si>
  <si>
    <t>通过召开村民代表会议，帮助脱贫户（或监测对象）消除房屋安全隐患，获得安全住房</t>
  </si>
  <si>
    <t>2023年怀远县社会兜底项目</t>
  </si>
  <si>
    <t>综合保障性帮扶</t>
  </si>
  <si>
    <t>民政局</t>
  </si>
  <si>
    <t>民政局、王志松</t>
  </si>
  <si>
    <t>约5000户脱贫户（或监测对象）提供社会兜底</t>
  </si>
  <si>
    <t>脱贫人口（或监测对象）社会兜底对象人数≥8000人</t>
  </si>
  <si>
    <t>受益脱贫人口（或监测对象）数≥8000人</t>
  </si>
  <si>
    <t>通过召开村民代表会议，使脱贫户（或监测对象）获得社会兜底，增加脱贫户（或监测对象）家庭收入</t>
  </si>
  <si>
    <t>2023年怀远县高龄老年人补贴项目</t>
  </si>
  <si>
    <t>为4332户脱贫户（或监测对象）提供高龄老年人补贴</t>
  </si>
  <si>
    <t>脱贫人口（或监测对象）高龄老年人人数≥5248人</t>
  </si>
  <si>
    <t>受益脱贫人口（或监测对象）数≥5248人</t>
  </si>
  <si>
    <t>通过召开村民代表会议，增加脱贫户（或监测对象）家庭收入，获得养老保障</t>
  </si>
  <si>
    <t>2023年怀远县居家养老补助项目</t>
  </si>
  <si>
    <t>约5981户脱贫户（或监测对象）提供居家养老补贴</t>
  </si>
  <si>
    <t>脱贫人口（或监测对象）居家养老对象人数≥7192人</t>
  </si>
  <si>
    <t>受益脱贫人口（或监测对象）数≥7192人</t>
  </si>
  <si>
    <t>2023年怀远县重度残疾人护理补贴项目</t>
  </si>
  <si>
    <t>约5112户脱贫户（或监测对象）提供重度残疾人护理补贴</t>
  </si>
  <si>
    <t>脱贫户（或监测对象）残疾人数量≥6045人，领取生活补贴和护理补贴的脱贫人口（或监测对象）中残疾人数量≥6045人</t>
  </si>
  <si>
    <t>受益脱贫人口（或监测对象）数≥6045人</t>
  </si>
  <si>
    <t>通过召开村民代表会议，增加脱贫户（或监测对象）家庭收入，获得社会保障</t>
  </si>
  <si>
    <t>2023年怀远县困难残疾人生活补助项目</t>
  </si>
  <si>
    <t>约6206户脱贫户（或监测对象）提供困难残疾人生活补助</t>
  </si>
  <si>
    <t>脱贫户（或监测对象）残疾人数量≥7663人，领取生活补贴和护理补贴的脱贫人口（或监测对象）中残疾人数量≥7663人</t>
  </si>
  <si>
    <t>受益脱贫人口（或监测对象）数≥7663人，带动增加 脱贫户（监测对象）残疾人经济收入≥536万元</t>
  </si>
  <si>
    <t>2024年怀远县特色种养殖补助项目</t>
  </si>
  <si>
    <t>减少4398户脱贫人口（或监测对象）特色种养殖支出</t>
  </si>
  <si>
    <t>受益脱贫人口（或监测对象）数≥12029人，特色产业带动增加脱贫人口（或监测对象）收入（总收入）≥1303.76万元</t>
  </si>
  <si>
    <t>2024年</t>
  </si>
  <si>
    <t>2024年怀远县雨露计划项目</t>
  </si>
  <si>
    <t>2024年怀远县大学生资助项目</t>
  </si>
  <si>
    <t>2024年怀远县小额信贷贴息项目</t>
  </si>
  <si>
    <t>约4117户脱贫户（或监测对象）享受小额信贷贴息</t>
  </si>
  <si>
    <t>脱贫户（或监测对象）获得贷款金额≥920万元，小额贷款还款率≥98%，小额信贷贴息利率3.65%</t>
  </si>
  <si>
    <t>2024年怀远县外出务工人员交通补助项目</t>
  </si>
  <si>
    <t>约7981名脱贫户（或监测对象）外出务工人员补助交通费用</t>
  </si>
  <si>
    <t>享受外出务工人员交通补助人数≥7981人</t>
  </si>
  <si>
    <t>受益脱贫户（或监测对象）数≥5198户</t>
  </si>
  <si>
    <t>2024年怀远县乡村公益性岗位（人社局）项目</t>
  </si>
  <si>
    <t>2024年怀远县乡村公益性岗位（交通局）项目</t>
  </si>
  <si>
    <t>约706名脱贫户（或监测对象）劳动者在护路工就业岗位实现就业</t>
  </si>
  <si>
    <t>享受公益性岗位补贴人数≥706人</t>
  </si>
  <si>
    <t>发放公益性岗位补贴金额≥424万元</t>
  </si>
  <si>
    <t>2024年怀远县乡村公益性岗位（自然资源和规划局）项目</t>
  </si>
  <si>
    <t>约安置229名脱贫户（或监测对象）劳动者在护林员就业岗位实现就业</t>
  </si>
  <si>
    <t>享受公益性岗位补贴人数≥229人</t>
  </si>
  <si>
    <t>发放公益性岗位补贴金额≥137万元</t>
  </si>
  <si>
    <t>2024年怀远县代缴新农合项目</t>
  </si>
  <si>
    <t>帮助约8369名脱贫人口（或监测对象）代缴新农合费用</t>
  </si>
  <si>
    <t>帮助脱贫人口（或监测对象）参加基本医疗保险人数≥8369人</t>
  </si>
  <si>
    <t>受益脱贫人口（或监测对象）数≥8369人</t>
  </si>
  <si>
    <t>2024年怀远县农村危房改造项目</t>
  </si>
  <si>
    <t>约664户脱贫户（或监测对象）的农村危房改造</t>
  </si>
  <si>
    <t>脱贫户（或监测对象）危房改造数量≥40户，脱贫户（或监测对象）危房改造面积≥1000平方米，改造后验收合格率100%，脱贫户（或监测对象）危房改造面积标准≥20平方米/户，危房改造补助标准29000元/户</t>
  </si>
  <si>
    <t>受益脱贫人口（或监测对象）数≥100人</t>
  </si>
  <si>
    <t>2024年怀远县社会兜底项目</t>
  </si>
  <si>
    <t>2024年怀远县高龄老年人补贴项目</t>
  </si>
  <si>
    <t>为4304户脱贫户（或监测对象）提供高龄老年人补贴</t>
  </si>
  <si>
    <t>脱贫人口（或监测对象）高龄老年人人数≥5180人</t>
  </si>
  <si>
    <t>受益脱贫人口（或监测对象）数≥5180人</t>
  </si>
  <si>
    <t>2024年怀远县居家养老补助项目</t>
  </si>
  <si>
    <t>约5982户脱贫户（或监测对象）提供居家养老补贴</t>
  </si>
  <si>
    <t>脱贫人口（或监测对象）居家养老对象人数≥7203人</t>
  </si>
  <si>
    <t>受益脱贫人口（或监测对象）数≥7203人</t>
  </si>
  <si>
    <t>2024年怀远县重度残疾人护理补贴项目</t>
  </si>
  <si>
    <t>约5114户脱贫户（或监测对象）提供重度残疾人护理补贴</t>
  </si>
  <si>
    <t>脱贫户（或监测对象）残疾人数量≥6053人，领取生活补贴和护理补贴的脱贫人口（或监测对象）中残疾人数量≥6053人</t>
  </si>
  <si>
    <t>受益脱贫人口（或监测对象）数≥6053人</t>
  </si>
  <si>
    <t>2024年怀远县困难残疾人生活补助项目</t>
  </si>
  <si>
    <t>约6200户脱贫户（或监测对象）提供困难残疾人生活补助</t>
  </si>
  <si>
    <t>脱贫户（或监测对象）残疾人数量≥7636人，领取生活补贴和护理补贴的脱贫人口（或监测对象）中残疾人数量≥7636人</t>
  </si>
  <si>
    <t>受益脱贫人口（或监测对象）数≥7636人，带动增加 脱贫户（监测对象）残疾人经济收入≥523万元</t>
  </si>
  <si>
    <t>徐圩乡</t>
  </si>
  <si>
    <t>2023年怀远县徐圩乡高标准农田建设项目</t>
  </si>
  <si>
    <t>基础设施</t>
  </si>
  <si>
    <t>到村</t>
  </si>
  <si>
    <t>农业农村局/乡村振兴局</t>
  </si>
  <si>
    <t>农业农村局、宋玉萍/乡村振兴局、阙飞</t>
  </si>
  <si>
    <t>改善标准农田42公里，新建改建桥涵闸等配套设施32座</t>
  </si>
  <si>
    <t>高标准农田建设面积≥4200亩</t>
  </si>
  <si>
    <t>受益脱贫人口（或监测对象）数≥2101人</t>
  </si>
  <si>
    <t>通过召开村民代表会议，确定新建该项目实施，进一步改善脱贫人口（或监测对象）生产生活条件</t>
  </si>
  <si>
    <t>2024年怀远县徐圩乡高标准农田建设项目</t>
  </si>
  <si>
    <t>改善标准农田46公里，新建改建桥涵闸等配套设施33座</t>
  </si>
  <si>
    <t>高标准农田建设面积≥4480亩</t>
  </si>
  <si>
    <t>2023年怀远县徐圩乡小型农田水利建设项目</t>
  </si>
  <si>
    <t>沟渠清淤40公里，新建改建桥涵闸等配套设施35座</t>
  </si>
  <si>
    <t>沟渠清淤154公里</t>
  </si>
  <si>
    <t>受益脱贫人口（或监测对象）数≥2101人，带动脱贫人口（或监测对象）增加收入≥770万元</t>
  </si>
  <si>
    <t>2024年怀远县徐圩乡小型农田水利建设项目</t>
  </si>
  <si>
    <t>沟渠清淤38公里，新建改建桥涵闸等配套设施33座</t>
  </si>
  <si>
    <t>沟渠清淤168公里</t>
  </si>
  <si>
    <t>受益脱贫人口（或监测对象）数≥2101人，带动脱贫人口（或监测对象）增加收入≥840万元</t>
  </si>
  <si>
    <t>2023年怀远县徐圩乡产业发展项目</t>
  </si>
  <si>
    <t>新建产业园区一座，项目占地面积33亩，建筑面积12300平方米，其中厂房面积11300平方米，办公用房面积1000平方米，新建项目主体包括6栋标准化厂房，配套生产用房包含生产辅助用房、门卫室、配电房、公厕、泵房建设。</t>
  </si>
  <si>
    <t>新建车间≥11300平方</t>
  </si>
  <si>
    <t>受益脱贫人口（或监测对象）数≥2102人，特色产业带动增加脱贫人口（或监测对象）收入（总收入）≥100万元</t>
  </si>
  <si>
    <t>通过召开村民代表会议，确定新建该产业项目增加村集体经济收入，带动脱贫户（或监测对象）增收</t>
  </si>
  <si>
    <t>2024年怀远县徐圩乡产业发展项目</t>
  </si>
  <si>
    <t>2023年怀远县徐圩乡白湖村产业发展项目</t>
  </si>
  <si>
    <t>白湖村</t>
  </si>
  <si>
    <t>新建一座1600平米的车间及相应设备，占地3亩</t>
  </si>
  <si>
    <t>新建车间≥1600平方</t>
  </si>
  <si>
    <t>受益脱贫人口（或监测对象）数≥168人，特色产业带动增加脱贫人口（或监测对象）收入（总收入）≥9.6万元</t>
  </si>
  <si>
    <t>2024年怀远县徐圩乡白湖村产业发展项目</t>
  </si>
  <si>
    <t>新建一座1400平米的车间及相应设备，占地3亩</t>
  </si>
  <si>
    <t>新建车间≥1400平方</t>
  </si>
  <si>
    <t>受益脱贫人口（或监测对象）数≥168人，特色产业带动增加脱贫人口（或监测对象）收入（总收入）≥8.4万元</t>
  </si>
  <si>
    <t>2023年怀远县徐圩乡钞湖村产业发展项目</t>
  </si>
  <si>
    <t>钞湖村</t>
  </si>
  <si>
    <t>新建一座1100平米的车间及相应设备，占地2亩</t>
  </si>
  <si>
    <t>新建车间≥1100平方</t>
  </si>
  <si>
    <t>受益脱贫人口（或监测对象）数≥173人，特色产业带动增加脱贫人口（或监测对象）收入（总收入）≥11.4万元</t>
  </si>
  <si>
    <t>2024年怀远县徐圩乡钞湖村产业发展项目</t>
  </si>
  <si>
    <t>新建一座1200平米的车间及相应设备，占地2亩</t>
  </si>
  <si>
    <t>新建车间≥1200平方</t>
  </si>
  <si>
    <t>受益脱贫人口（或监测对象）数≥173人，特色产业带动增加脱贫人口（或监测对象）收入（总收入）≥12万元</t>
  </si>
  <si>
    <t>2023年怀远县徐圩乡陆湖村产业发展项目</t>
  </si>
  <si>
    <t>陆湖村</t>
  </si>
  <si>
    <t>新建一座600平米的车间及相应设备，占地1亩</t>
  </si>
  <si>
    <t>新建车间≥600平方</t>
  </si>
  <si>
    <t>受益脱贫人口（或监测对象）数≥131人，特色产业带动增加脱贫人口（或监测对象）收入（总收入）≥9万元</t>
  </si>
  <si>
    <t>2024年怀远县徐圩乡陆湖村产业发展项目</t>
  </si>
  <si>
    <t>新建一座800平米的车间及相应设备，占地1.2亩</t>
  </si>
  <si>
    <t>新建车间≥800平方</t>
  </si>
  <si>
    <t>受益脱贫人口（或监测对象）数≥131人，特色产业带动增加脱贫人口（或监测对象）收入（总收入）≥10.2万元</t>
  </si>
  <si>
    <t>2023年怀远县徐圩乡高庙村产业发展项目</t>
  </si>
  <si>
    <t>高庙村</t>
  </si>
  <si>
    <t>受益脱贫人口（或监测对象）数≥84人，特色产业带动增加脱贫人口（或监测对象）收入（总收入）≥11.4万元</t>
  </si>
  <si>
    <t>2024年怀远县徐圩乡高庙村产业发展项目</t>
  </si>
  <si>
    <t>新建一座800平米的车间及相应设备，占地2亩</t>
  </si>
  <si>
    <t>受益脱贫人口（或监测对象）数≥84人，特色产业带动增加脱贫人口（或监测对象）收入（总收入）≥12万元</t>
  </si>
  <si>
    <t>2023年怀远县徐圩乡韩湖村产业发展项目</t>
  </si>
  <si>
    <t>韩湖村</t>
  </si>
  <si>
    <t>新建一座1200平米大棚1个，约占地2亩</t>
  </si>
  <si>
    <t>受益脱贫人口（或监测对象）数≥190人，特色产业带动增加脱贫人口（或监测对象）收入（总收入）≥9万元</t>
  </si>
  <si>
    <t>2024年怀远县徐圩乡韩湖村产业发展项目</t>
  </si>
  <si>
    <t>受益脱贫人口（或监测对象）数≥190人，特色产业带动增加脱贫人口（或监测对象）收入（总收入）≥10.8万元</t>
  </si>
  <si>
    <t>2023年怀远县徐圩乡黄园村产业发展项目</t>
  </si>
  <si>
    <t>黄园村</t>
  </si>
  <si>
    <t>新建一座1000平米的稻谷加工车间，占地3亩</t>
  </si>
  <si>
    <t>新建车间≥1000平方</t>
  </si>
  <si>
    <t>受益脱贫人口（或监测对象）数≥201人，特色产业带动增加脱贫人口（或监测对象）收入（总收入）≥10万元</t>
  </si>
  <si>
    <t>2024年怀远县徐圩乡黄园村产业发展项目</t>
  </si>
  <si>
    <t>新建一座900平米的车间及相应设备，占地3亩</t>
  </si>
  <si>
    <t>新建车间≥900平方</t>
  </si>
  <si>
    <t>受益脱贫人口（或监测对象）数≥201人，特色产业带动增加脱贫人口（或监测对象）收入（总收入）≥11.4万元</t>
  </si>
  <si>
    <t>2024年怀远县徐圩乡梨园村产业发展项目</t>
  </si>
  <si>
    <t>梨园村</t>
  </si>
  <si>
    <t>新建2座生产加工车间2400平米，占地6亩</t>
  </si>
  <si>
    <t>建设生产加工车间≥2个</t>
  </si>
  <si>
    <t>受益脱贫人口（或监测户人口）数≥154人，带动脱贫人口（或监测户人口）增加收入≥12万元</t>
  </si>
  <si>
    <t>2023年怀远县徐圩乡梨园村产业发展项目</t>
  </si>
  <si>
    <t>新建2个2000平米的养殖大棚，占地5亩</t>
  </si>
  <si>
    <t>建设新建大棚≥2个</t>
  </si>
  <si>
    <t>2023年怀远县徐圩乡尚庙村产业发展项目</t>
  </si>
  <si>
    <t>尚庙村</t>
  </si>
  <si>
    <t>新建一座2000平米的车间及相应设备1个，占地3.5亩</t>
  </si>
  <si>
    <t>新建车间≥2000平方</t>
  </si>
  <si>
    <t>受益脱贫人口（或监测对象）数≥98人，特色产业带动增加脱贫人口（或监测对象）收入（总收入）≥12万元</t>
  </si>
  <si>
    <t>2024年怀远县徐圩乡尚庙村产业发展项目</t>
  </si>
  <si>
    <t>新建一座1500平米的车间及相应设备1个，占地3亩</t>
  </si>
  <si>
    <t>新建车间≥1500平方</t>
  </si>
  <si>
    <t>受益脱贫人口（或监测对象）数≥98人，特色产业带动增加脱贫人口（或监测对象）收入（总收入）≥9万元</t>
  </si>
  <si>
    <t>2023年怀远县徐圩乡湾西村产业发展项目</t>
  </si>
  <si>
    <t>湾西村</t>
  </si>
  <si>
    <t>新建一座2000平米的养殖大棚及相应设备，占地10亩</t>
  </si>
  <si>
    <t>新建养殖大棚≥2000平方</t>
  </si>
  <si>
    <t>受益脱贫人口（或监测对象）数≥110人，特色产业带动增加脱贫人口（或监测对象）收入（总收入）≥6万元</t>
  </si>
  <si>
    <t>2024年怀远县徐圩乡湾西村产业发展项目</t>
  </si>
  <si>
    <t>2023年怀远县徐圩乡徐圩村产业发展项目</t>
  </si>
  <si>
    <t>徐圩村</t>
  </si>
  <si>
    <t>新建一座2000平米的车间及相应设备，占地3.5亩</t>
  </si>
  <si>
    <t>受益脱贫人口（或监测对象）数≥109人，特色产业带动增加脱贫人口（或监测对象）收入（总收入12万元</t>
  </si>
  <si>
    <t>2024年怀远县徐圩乡徐圩村产业发展项目</t>
  </si>
  <si>
    <t>新建一座1800平米的车间及相应设备，占地3.2亩</t>
  </si>
  <si>
    <t>新建车间≥1800平方</t>
  </si>
  <si>
    <t>受益脱贫人口（或监测对象）数≥109人，特色产业带动增加脱贫人口（或监测对象）收入（总收入）≥11.7万元</t>
  </si>
  <si>
    <t>2023年怀远县徐圩乡殷尚村产业发展项目</t>
  </si>
  <si>
    <t>殷尚村</t>
  </si>
  <si>
    <t>受益脱贫人口（或监测对象）数≥229人，特色产业带动增加脱贫人口（或监测对象）收入（总收入）≥11.4万元</t>
  </si>
  <si>
    <t>2024年怀远县徐圩乡殷尚村产业发展项目</t>
  </si>
  <si>
    <t>受益脱贫人口（或监测对象）数≥229人，特色产业带动增加脱贫人口（或监测对象）收入（总收入）≥12万元</t>
  </si>
  <si>
    <t>2023年怀远县徐圩乡永红村产业发展项目</t>
  </si>
  <si>
    <t>永红村</t>
  </si>
  <si>
    <t>新建一座600平米的车间及相应设备，占地2亩</t>
  </si>
  <si>
    <t>受益脱贫人口（或监测对象）数≥137人，特色产业带动增加脱贫人口（或监测对象）收入（总收入）≥10.8万元</t>
  </si>
  <si>
    <t>2024年怀远县徐圩乡永红村产业发展项目</t>
  </si>
  <si>
    <t>受益脱贫人口（或监测对象）数≥137人，特色产业带动增加脱贫人口（或监测对象）收入（总收入）≥12万元</t>
  </si>
  <si>
    <t>2023年怀远县徐圩乡宗庙村产业发展项目</t>
  </si>
  <si>
    <t>宗庙村</t>
  </si>
  <si>
    <t>新建一座1000平米的车间及相应设备，占地2亩</t>
  </si>
  <si>
    <t>受益脱贫人口（或监测对象）数≥252人，特色产业带动增加脱贫人口（或监测对象）收入（总收入）≥11.4万元</t>
  </si>
  <si>
    <t>2024年怀远县徐圩乡宗庙村产业发展项目</t>
  </si>
  <si>
    <t>新建一座900平米的车间及相应设备，占地2亩</t>
  </si>
  <si>
    <t>受益脱贫人口（或监测对象）数≥252人，特色产业带动增加脱贫人口（或监测对象）收入（总收入）≥10.8万元</t>
  </si>
  <si>
    <t>2023年怀远县徐圩乡资产收益项目</t>
  </si>
  <si>
    <t>计划选定14个新型农业经营主体，采取衔接资金入股分红方式进行合作。</t>
  </si>
  <si>
    <t>投入资金规模≥2520万元</t>
  </si>
  <si>
    <t>受益脱贫人口（或监测对象）数≥2101人，特色产业带动增加脱贫人口（或监测对象）收入（总收入）≥151.2万元</t>
  </si>
  <si>
    <t>通过召开村民代表会议，确定入股项目，增加村集体经济收入，带动脱贫户（或监测对象）就业增收</t>
  </si>
  <si>
    <t>2024年怀远县徐圩乡资产收益项目</t>
  </si>
  <si>
    <t>投入资金规模≥2660万元</t>
  </si>
  <si>
    <t>受益脱贫人口（或监测对象）数≥2101人，特色产业带动增加脱贫人口（或监测对象）收入（总收入）≥159.6万元</t>
  </si>
  <si>
    <t>2023年怀远县徐圩乡白湖村中白组东西道路建设项目</t>
  </si>
  <si>
    <t>交通局/乡村振兴局</t>
  </si>
  <si>
    <t>交通局、常兆武/乡村振兴局、阙飞</t>
  </si>
  <si>
    <t>新建700米长道路</t>
  </si>
  <si>
    <t>新建改建公路里程≥0.7公里，项目（工程）验收合格率≥100%</t>
  </si>
  <si>
    <t>受益脱贫人口（或监测户人口）数≥168人</t>
  </si>
  <si>
    <t>通过召开村民代表会议，确定新改建该基础设施改善脱贫群众生产生活条件</t>
  </si>
  <si>
    <t>2023年怀远县徐圩乡白湖村钮李组东西道路建设项目</t>
  </si>
  <si>
    <t>新建720米长道路</t>
  </si>
  <si>
    <t>新建改建公路里程≥0.8公里，项目（工程）验收合格率≥100%</t>
  </si>
  <si>
    <t>2024年怀远县徐圩乡白湖村后刘组道路建设项目</t>
  </si>
  <si>
    <t>新建改建公路里程≥0.55公里，项目（工程）验收合格率≥100%</t>
  </si>
  <si>
    <t>2023年怀远县徐圩乡钞湖村尚庄邱之坟水泥路至陈宅至西湖混凝土路道路建设项目</t>
  </si>
  <si>
    <t>新建800米长道路</t>
  </si>
  <si>
    <t>新建公路里程≥0.8公里</t>
  </si>
  <si>
    <t>受益脱贫人口（监测对象）≥146人</t>
  </si>
  <si>
    <t>通过召开村民代表大会，确定新改建该基础设施，改善脱贫户生产生活条件</t>
  </si>
  <si>
    <t>2023年怀远县徐圩乡钞湖村后孙前面东混凝土路至西沟接头混凝土路道路建设项目</t>
  </si>
  <si>
    <t>新建750米长道路</t>
  </si>
  <si>
    <t>新建公路里程≥0.75公里</t>
  </si>
  <si>
    <t>2024年怀远县徐圩乡钞湖村王庄小塘东至朱庄户混凝土路道路建设项目</t>
  </si>
  <si>
    <t>新建810米长道路</t>
  </si>
  <si>
    <t>新建公路里程≥0.81公里</t>
  </si>
  <si>
    <t>2023年怀远县徐圩乡褚湖村庙东组道路建设项目</t>
  </si>
  <si>
    <t>褚湖村</t>
  </si>
  <si>
    <t>新建850米长道路</t>
  </si>
  <si>
    <t>新建改建公路里程≥0.85公里，项目（工程）验收合格率≥100%</t>
  </si>
  <si>
    <t>受益脱贫人口（或监测对象）数≥80人</t>
  </si>
  <si>
    <t>通过召开村民代表会议，确定新改建该基础设施改善脱贫户（或监测对象）生产生活条件</t>
  </si>
  <si>
    <t>2023年怀远县徐圩乡褚湖村后院组道路建设项目</t>
  </si>
  <si>
    <t>2024年怀远县徐圩乡褚湖村沟西组道路建设项目</t>
  </si>
  <si>
    <t>2023年怀远县徐圩乡高庙村高圩组道路建设项目</t>
  </si>
  <si>
    <t>新建900米长道路</t>
  </si>
  <si>
    <t>新建改建公路里程≥0.9公里，项目（工程）验收合格率≥100%</t>
  </si>
  <si>
    <t>受益脱贫人口（或监测对象）数≥84人</t>
  </si>
  <si>
    <t>2024年怀远县徐圩乡高庙村中高组道路建设项目</t>
  </si>
  <si>
    <t>新建600米长道路</t>
  </si>
  <si>
    <t>新建改建公路里程≥0.6公里，项目（工程）验收合格率≥100%</t>
  </si>
  <si>
    <t>2023年怀远县徐圩乡韩湖村振兴路道路建设项目</t>
  </si>
  <si>
    <t>新建740米长道路</t>
  </si>
  <si>
    <t>新建改建公路里程≥0.74公里，项目（工程）验收合格率≥100%</t>
  </si>
  <si>
    <t>受益脱贫人口（或监测户人口）数≥190人</t>
  </si>
  <si>
    <t>2024年怀远县徐圩乡韩湖村文明路建设项目</t>
  </si>
  <si>
    <t>新建760米长道路</t>
  </si>
  <si>
    <t>新建改建公路里程≥0.76公里，项目（工程）验收合格率≥100%</t>
  </si>
  <si>
    <t>2024年怀远县徐圩乡韩湖村民富路道路建设项目</t>
  </si>
  <si>
    <t>新建690米长道路</t>
  </si>
  <si>
    <t>新建改建公路里程≥0.69公里，项目（工程）验收合格率≥100%</t>
  </si>
  <si>
    <t>2023年怀远县徐圩乡黄园村黄元组组内道路建设项目</t>
  </si>
  <si>
    <t xml:space="preserve">新建830米长道路
</t>
  </si>
  <si>
    <t>新建改建公路里程≥0.83公里，项目（工程）验收合格率≥100%</t>
  </si>
  <si>
    <t>受益脱贫人口（或监测对象）数≥201人</t>
  </si>
  <si>
    <t>2023年怀远县徐圩乡黄园村湾东组组内道路建设项目</t>
  </si>
  <si>
    <t xml:space="preserve">新建760米长道路
</t>
  </si>
  <si>
    <t>2024年怀远县徐圩乡黄园村袁湖组组内道路建设项目</t>
  </si>
  <si>
    <t xml:space="preserve">新建900米长道路
</t>
  </si>
  <si>
    <t>2023年怀远县徐圩乡梨园村大郢沟东组道路建设项目</t>
  </si>
  <si>
    <t>新建500米长道路</t>
  </si>
  <si>
    <t>新建改建公路里程≥0.5公里，项目（工程）验收合格率≥100%</t>
  </si>
  <si>
    <t>受益脱贫人口（或监测对象）数≥17人</t>
  </si>
  <si>
    <t>2024年怀远县徐圩乡梨园村庙东组道路建设项目</t>
  </si>
  <si>
    <t>2023年怀远县徐圩乡陆湖村尚庄组道路建设项目</t>
  </si>
  <si>
    <t>新建830米长道路</t>
  </si>
  <si>
    <t>受益脱贫人口（或监测对象）数≥131人</t>
  </si>
  <si>
    <t>2023年怀远县徐圩乡陆湖村沟西组道路建设项目</t>
  </si>
  <si>
    <t>2024年怀远县徐圩乡陆湖村陆东组道路建设项目</t>
  </si>
  <si>
    <t>2024年怀远县徐圩乡尚庙村邹庄万庄户路建设项目</t>
  </si>
  <si>
    <t>新建改建公路里程≥0.75公里，项目（工程）验收合格率≥100%</t>
  </si>
  <si>
    <t>受益脱贫人口（或监测对象）数≥98人</t>
  </si>
  <si>
    <t>2024年怀远县徐圩乡尚庙村阳集组庙南路建设项目</t>
  </si>
  <si>
    <t>2024年怀远县徐圩乡尚庙村阳集组庙北路建设项目</t>
  </si>
  <si>
    <t>2023年怀远县徐圩乡尚庙村后尚道路建设项目</t>
  </si>
  <si>
    <t>新建1000米长道路</t>
  </si>
  <si>
    <t>新建改建公路里程≥1公里，项目（工程）验收合格率≥100%</t>
  </si>
  <si>
    <t>2024年怀远县徐圩乡尚庙村周庄组张塘路道路建设项目</t>
  </si>
  <si>
    <t>2023年怀远县徐圩乡湾西村后汪组组内路道路建设项目</t>
  </si>
  <si>
    <t>新建650米长道路</t>
  </si>
  <si>
    <t>新建改建公路里程≥0.65公里，项目（工程）验收合格率≥100%</t>
  </si>
  <si>
    <t>受益脱贫人口（或监测对象）数≥110人</t>
  </si>
  <si>
    <t>2023年怀远县徐圩乡湾西村湾西至蒙城路道路建设项目</t>
  </si>
  <si>
    <t>2024年怀远县徐圩乡湾西村王圩组组内道路建设项目</t>
  </si>
  <si>
    <t>2023年怀远县徐圩乡徐圩村张湖组道路建设项目</t>
  </si>
  <si>
    <t>新建950米长道路</t>
  </si>
  <si>
    <t>新建改建公路里程≥0.95公里，项目（工程）验收合格率≥100%</t>
  </si>
  <si>
    <t>受益脱贫人口（或监测对象）数≥109人</t>
  </si>
  <si>
    <t>2023年怀远县徐圩乡徐圩村丁庄组道路建设项目</t>
  </si>
  <si>
    <t>2024年怀远县徐圩乡徐圩村后秦组道路建设项目</t>
  </si>
  <si>
    <t>2023年怀远县徐圩乡殷尚村大二组到新庄混凝土路道路建设项目</t>
  </si>
  <si>
    <t>新建540米长道路</t>
  </si>
  <si>
    <t>新建改建公路里程≥5.4公里，项目（工程）验收合格率≥100%</t>
  </si>
  <si>
    <t>受益脱贫人口（或监测对象）数≥229人</t>
  </si>
  <si>
    <t>2024年怀远县徐圩乡殷尚村湖西组内循环路混凝土路道路建设项目</t>
  </si>
  <si>
    <t>新建改建公路里程≥6公里，项目（工程）验收合格率≥100%</t>
  </si>
  <si>
    <t>2023年怀远县徐圩乡永红村刘圩组路道路建设项目</t>
  </si>
  <si>
    <t>新建改建公路里程≥0.5公里，项目（工程）验收合格率≥98%</t>
  </si>
  <si>
    <t>受益脱贫人口（或监测对象）数≥137人</t>
  </si>
  <si>
    <t>2023年怀远县徐圩乡永红村前后张组通往平安大道道路建设项目</t>
  </si>
  <si>
    <t>受益脱贫人口（或监测户人口）数≥137人</t>
  </si>
  <si>
    <t>2024年怀远县徐圩乡永红村施庄组道路建设项目</t>
  </si>
  <si>
    <t>新建510米长道路</t>
  </si>
  <si>
    <t>新建改建公路里程≥0.51公里，项目（工程）验收合格率≥98%</t>
  </si>
  <si>
    <t>2023年怀远县徐圩乡宗庙村西陈组道路建设项目</t>
  </si>
  <si>
    <t>受益脱贫人口（或监测对象）数≥252人</t>
  </si>
  <si>
    <t>2024年怀远县徐圩乡宗庙村宗庄组道路建设项目</t>
  </si>
  <si>
    <t>2024年怀远县徐圩乡宗庙村富康路道路建设项目</t>
  </si>
  <si>
    <t>2024年怀远县徐圩乡宗庙村李庄组文才路道路建设项目</t>
  </si>
  <si>
    <t>新建改建公路里程≥0.54公里，项目（工程）验收合格率≥100%</t>
  </si>
  <si>
    <t>2023年怀远县饮水安全工程项目</t>
  </si>
  <si>
    <t>生活条件改善</t>
  </si>
  <si>
    <t>到村/到户</t>
  </si>
  <si>
    <t>水利局</t>
  </si>
  <si>
    <t>水利局、高士东</t>
  </si>
  <si>
    <t>解决户脱贫户（或监测对象）饮水安全问题</t>
  </si>
  <si>
    <t>新建或改善饮水设施数量≥1039个</t>
  </si>
  <si>
    <t>解决脱贫人口（或监测对象）饮水安全问题人数≥2831人，受益脱贫人口（或监测对象）数≥2831人</t>
  </si>
  <si>
    <t>通过召开村民代表会议，改善脱贫人口（或监测对象）饮水条件</t>
  </si>
  <si>
    <t>2024年怀远县饮水安全工程项目</t>
  </si>
  <si>
    <t>新建或改善饮水设施数量≥928个</t>
  </si>
  <si>
    <t>解决脱贫人口（或监测对象）饮水安全问题人数≥2589人，受益脱贫人口（或监测对象）数≥2589人</t>
  </si>
  <si>
    <t>古城镇</t>
  </si>
  <si>
    <t>2023年怀远县古城镇高标准农田建设项目</t>
  </si>
  <si>
    <t>建设高标准农田1.5万亩，包括沟渠清淤58公里，新建改建桥涵闸等配套设施89座。</t>
  </si>
  <si>
    <t>高标准农田建设面积15000亩</t>
  </si>
  <si>
    <t>受益脱贫人口（或监测对象）数≥1153人</t>
  </si>
  <si>
    <t>2023年怀远县古城镇产业发展项目</t>
  </si>
  <si>
    <t>新建一座20000平米的车间及相应设备占地20亩</t>
  </si>
  <si>
    <t>建设车间规模≥20000平方</t>
  </si>
  <si>
    <t>受益脱贫人口（或监测对象）数≥3590人，带动脱贫人口（或监测对象）增加收入≥200万元</t>
  </si>
  <si>
    <t>2023年怀远县古城镇潘新村产业发展项目</t>
  </si>
  <si>
    <t>潘新村</t>
  </si>
  <si>
    <t>新建一座2000平米的车间及相应设备/建设大棚2个，占地2000平米</t>
  </si>
  <si>
    <t>建设车间规模≥2000平方</t>
  </si>
  <si>
    <t>受益脱贫人口（或监测对象）数≥136人，带动脱贫人口（或监测对象）增加收入≥2万元</t>
  </si>
  <si>
    <t>2023年怀远县古城镇潘新村潘家路道路建设项目</t>
  </si>
  <si>
    <t>新建公路里程≥0.5公里，项目（工程）验收合格率≥100%</t>
  </si>
  <si>
    <t>受益脱贫人口（或监测对象）数≥136人</t>
  </si>
  <si>
    <t>通过召开村民代表会议，确定新该基础设施改善脱贫群众生产生活条件</t>
  </si>
  <si>
    <t>2024年怀远县古城镇潘新村仓储车间项目</t>
  </si>
  <si>
    <t>新建一座1800平米的车间及相应设备/建设大棚2个，占地1800平米</t>
  </si>
  <si>
    <t>建设车间规模≥180平方</t>
  </si>
  <si>
    <t>受益脱贫人口（或监测对象）数≥136人，带动脱贫人口（或监测对象）增加收入≥3万元</t>
  </si>
  <si>
    <t>2024年怀远县古城镇潘新村小新南路道路建设项目</t>
  </si>
  <si>
    <t>2023年怀远县古城镇合淝村产业发展项目</t>
  </si>
  <si>
    <t>合淝村</t>
  </si>
  <si>
    <t>新建一座1800平米的厂房及相应设备</t>
  </si>
  <si>
    <t>建设厂房1个≥1800平米</t>
  </si>
  <si>
    <t>受益脱贫人口（或监测对象）数≥258人，带动脱贫人口（或监测对象）增加收入≥30万元</t>
  </si>
  <si>
    <t>2023年怀远县古城镇合淝村东西组路道路建设项目</t>
  </si>
  <si>
    <t>受益脱贫人口（或监测对象）数≥180人</t>
  </si>
  <si>
    <t>通过召开村民代表会议，确定新建该基础设施改善脱贫群众生产生活条件</t>
  </si>
  <si>
    <t>2023年怀远县古城镇合淝村李家组路道路建设项目</t>
  </si>
  <si>
    <t>受益脱贫人口（或监测对象）数≥78人</t>
  </si>
  <si>
    <t>2024年怀远县古城镇合淝村仓储车间发展项目</t>
  </si>
  <si>
    <t>新建一座2000平米的仓储车间2个及相应设备</t>
  </si>
  <si>
    <t>建设仓储车间2个≥2000平米</t>
  </si>
  <si>
    <t>2024年怀远县古城镇合淝村南北组路道路建设项目</t>
  </si>
  <si>
    <t>新建水泥路里程≥0.5公里，项目（工程）验收合格率≥100%</t>
  </si>
  <si>
    <t>受益脱贫人口数≥97人</t>
  </si>
  <si>
    <t>2023年怀远县古城镇新淝村产业发展项目</t>
  </si>
  <si>
    <t>新淝村</t>
  </si>
  <si>
    <t>新建一座1600平米的车间及相应设备/建设大棚1个，占地2.5亩</t>
  </si>
  <si>
    <t>受益脱贫人口（或监测对象）数≥150人，特色产业带动增加脱贫人口（或监测对象）收入（总收入）≥4万元</t>
  </si>
  <si>
    <t>2023年怀远县古城镇新淝村沟西组路道路建设项目</t>
  </si>
  <si>
    <t>新建250米长道路</t>
  </si>
  <si>
    <t>新建公路里程≥0.25公里，项目（工程）验收合格率≥100%</t>
  </si>
  <si>
    <t>受益脱贫人口（或监测对象）数≥60人</t>
  </si>
  <si>
    <t>通过召开村民代表会议，确定新该基础设施改善脱贫户（或监测对象）生产生活条件</t>
  </si>
  <si>
    <t>2024年怀远县古城镇新淝村产业发展项目</t>
  </si>
  <si>
    <t>2024年怀远县古城镇新淝村香店组路道路建设项目</t>
  </si>
  <si>
    <t>2023年怀远县古城镇桥口村产业发展项目</t>
  </si>
  <si>
    <t>桥口村</t>
  </si>
  <si>
    <t>新建一座2000平米的车间及相应设备/建设大棚1个，占地3亩</t>
  </si>
  <si>
    <t>受益脱贫人口（或监测对象）数≥181人，特色产业带动增加脱贫人口（或监测对象）收入（总收入）≥2万元</t>
  </si>
  <si>
    <t>2024年怀远县古城镇桥口村产业发展项目</t>
  </si>
  <si>
    <t>新建产业车间2000平米</t>
  </si>
  <si>
    <t>新建产业车间≥2000平方</t>
  </si>
  <si>
    <t>受益脱贫人口（或监测对象）数≥180人，特色产业带动增加脱贫人口（或监测对象）收入（总收入）≥12万元</t>
  </si>
  <si>
    <t>2024年怀远县古城镇桥口村齐家路道路建设项目</t>
  </si>
  <si>
    <t>新建公路里程≥1公里，项目（工程）验收合格率≥100%</t>
  </si>
  <si>
    <t>受益脱贫人口（或监测对象）数≥22人</t>
  </si>
  <si>
    <t>2023年怀远县古城镇路岗村种植大棚发展项目</t>
  </si>
  <si>
    <t>路岗村</t>
  </si>
  <si>
    <t>新建食用菌培育大棚20个占地10亩</t>
  </si>
  <si>
    <t>建设大棚20个≥10亩</t>
  </si>
  <si>
    <t>受益脱贫人口（或监测对象）数≥183人，带动脱贫人口增加收入≥30万元</t>
  </si>
  <si>
    <t>2023年怀远县古城镇路岗村拦河组道路建设项目</t>
  </si>
  <si>
    <t>新建长620米道路</t>
  </si>
  <si>
    <t>新建公路里程≥0.62公里，项目（工程）验收合格率≥100%</t>
  </si>
  <si>
    <t>2024年怀远县古城镇路岗村产业车间发展项目</t>
  </si>
  <si>
    <t>新建一座2000平米的产业车间及相应设备</t>
  </si>
  <si>
    <t>2024年怀远县古城镇路岗村庙东至庙西组道路建设项目</t>
  </si>
  <si>
    <t>新建长450米道路</t>
  </si>
  <si>
    <t>新建公路里程≥0.45公里，项目（工程）验收合格率≥100%</t>
  </si>
  <si>
    <t>受益脱贫人口（或监测对象）数≥6人</t>
  </si>
  <si>
    <t>2023年怀远县古城镇庙湖村产业发展项目</t>
  </si>
  <si>
    <t>庙湖村</t>
  </si>
  <si>
    <t>新建一座1000平米的产业车间及相应设备。</t>
  </si>
  <si>
    <t>建设车间规模≥1000平方</t>
  </si>
  <si>
    <t>脱贫人口（或监测对象人口）数≥168人，带动脱贫人口（或监测对象人口）增加收入≥20万元</t>
  </si>
  <si>
    <t>2023年怀远县古城镇庙湖村荒地组道路建设项目</t>
  </si>
  <si>
    <t>受益脱贫人口（或监测对象）数≥168人</t>
  </si>
  <si>
    <t>2023年怀远县古城镇庙湖村胡邵组道路建设项目</t>
  </si>
  <si>
    <t>新建公路里程≥0.74公里，项目（工程）验收合格率≥100%</t>
  </si>
  <si>
    <t>2023年怀远县古城镇庙湖村南郢组道路建设项目</t>
  </si>
  <si>
    <t>新建公路里程≥0.7公里，项目（工程）验收合格率≥100%</t>
  </si>
  <si>
    <t>2024年怀远县古城镇庙湖村产业发展项目</t>
  </si>
  <si>
    <t>2024年怀远县古城镇庙湖村庙湖组道路建设项目</t>
  </si>
  <si>
    <t>新建910米长道路</t>
  </si>
  <si>
    <t>新建公路里程≥0.91公里，项目（工程）验收合格率≥100%</t>
  </si>
  <si>
    <t>2024年怀远县古城镇庙湖村鉏圩组道路建设项目</t>
  </si>
  <si>
    <t>2023年怀远县古城镇水海村产业发展项目</t>
  </si>
  <si>
    <t>水海村</t>
  </si>
  <si>
    <t>受益脱贫人口（或监测对象）数≥121人，特色产业带动增加脱贫人口（或监测对象）收入（总收入）≥10万元</t>
  </si>
  <si>
    <t>2023年怀远县古城镇水海村南沟组道路建设项目.</t>
  </si>
  <si>
    <t>受益脱贫人口（或监测对象）数≥48人</t>
  </si>
  <si>
    <t>2024年怀远县古城镇水海村产业发展项目</t>
  </si>
  <si>
    <t>2024年怀远县古城镇水海村杨家组路道路建设项目.</t>
  </si>
  <si>
    <t>新建364米道路</t>
  </si>
  <si>
    <t>新建公路里程≥0.364公里，项目（工程）验收合格率≥100%</t>
  </si>
  <si>
    <t>2024年怀远县古城镇水海村北沟组道路建设项目.</t>
  </si>
  <si>
    <t>2023年怀远县古城镇草寺村产业发展项目</t>
  </si>
  <si>
    <t>草寺村</t>
  </si>
  <si>
    <t>新建一座2000平方米的产业车间及相应设备</t>
  </si>
  <si>
    <t>受益脱贫人口数≥60人，带动脱贫人口增加收入≥40万元</t>
  </si>
  <si>
    <t>通过召开村民代表会议，确定新建该产业项目增加村集体经济收入，带动脱贫户增收</t>
  </si>
  <si>
    <t>2023年怀远县古城镇草寺村西湖道路建设项目</t>
  </si>
  <si>
    <t>受益脱贫人口（或监测对象）数≥18人</t>
  </si>
  <si>
    <t>2024年怀远县古城镇草寺村产业发展项目</t>
  </si>
  <si>
    <t>2024年怀远古城镇草寺村南圩道路建设项目</t>
  </si>
  <si>
    <t>新建940米长道路</t>
  </si>
  <si>
    <t>新建公路里程≥0.94公里，项目（工程）验收合格率≥100%</t>
  </si>
  <si>
    <t>受益脱贫人口（或监测对象）数≥25人</t>
  </si>
  <si>
    <t>2024年怀远古城镇草寺村东郢道路建设项目</t>
  </si>
  <si>
    <t>新建公路里程≥0.6公里，项目（工程）验收合格率≥100%</t>
  </si>
  <si>
    <t>受益脱贫人口（或监测对象）数≥20人</t>
  </si>
  <si>
    <t>2023年怀远县古城镇酒坊村产业发展项目</t>
  </si>
  <si>
    <t>酒坊村</t>
  </si>
  <si>
    <t>受益脱贫人口（或监测对象）数≥113人，带动脱贫人口（或监测对象）增加收入≥16万元</t>
  </si>
  <si>
    <t>2023年怀远县古城镇酒坊村马场路道路建设项目</t>
  </si>
  <si>
    <t>新建487米长道路</t>
  </si>
  <si>
    <t>新建公路里程≥487米，项目（工程）验收合格率≥100%</t>
  </si>
  <si>
    <t>受益脱贫人口（或监测对象）数≥113人</t>
  </si>
  <si>
    <t>2024年怀远县古城镇酒坊村产业发展项目</t>
  </si>
  <si>
    <t>受益脱贫人口（或监测对象）数≥113人，带动脱贫人口（或监测对象）增加收入≥2万元</t>
  </si>
  <si>
    <t>2024年怀远县古城镇酒坊村罗河路道路建设项目</t>
  </si>
  <si>
    <t>新建492米长道路</t>
  </si>
  <si>
    <t>新建公路里程≥0.492公里，项目（工程）验收合格率≥100%</t>
  </si>
  <si>
    <t>受益脱贫人口（或监测对象）数≥96人</t>
  </si>
  <si>
    <t>2023年怀远县古城镇刘桥村产业发展项目</t>
  </si>
  <si>
    <t>刘桥村</t>
  </si>
  <si>
    <t>新建6000平米的储粮大棚3个，占地9亩</t>
  </si>
  <si>
    <t>新建储粮大棚≥6000平方</t>
  </si>
  <si>
    <t>受益脱贫人口（或监测对象）数≥138人，特色产业带动增加脱贫人口（或监测对象）收入（总收入）≥30万元</t>
  </si>
  <si>
    <t>2023年怀远县古城镇刘桥村杨拐路道路建设项目</t>
  </si>
  <si>
    <t>受益脱贫人口（或监测对象）数≥38人</t>
  </si>
  <si>
    <t>2024年怀远古城镇刘桥村产业发展项目</t>
  </si>
  <si>
    <t>新建蔬菜大棚20个、占地20亩</t>
  </si>
  <si>
    <t>新建蔬菜大棚≥1333平方</t>
  </si>
  <si>
    <t>受益脱贫人口（或监测对象）数≥140人，特色产业带动增加脱贫人口（或监测对象）收入（总收入）≥30万元</t>
  </si>
  <si>
    <t>2024年怀远古城镇刘桥村西滩路道路建设项目</t>
  </si>
  <si>
    <t>新建853米长道路</t>
  </si>
  <si>
    <t>新建公路里程≥0.853公里，项目（工程）验收合格率≥100%</t>
  </si>
  <si>
    <t>受益脱贫人口（或监测对象）数≥35人</t>
  </si>
  <si>
    <t>2023年怀远县古城镇新化村产业发展项目</t>
  </si>
  <si>
    <t>新化村</t>
  </si>
  <si>
    <t>新建一座3000平米仓储车间及相应设备一个，占地10亩</t>
  </si>
  <si>
    <t>新建车间≥3000平方</t>
  </si>
  <si>
    <t>受益脱贫人口（或监测对象）数≥181人，带动增加脱贫人口（或监测对象）收入（总收入）≥5.2万元</t>
  </si>
  <si>
    <t>2023年怀远县古城镇新化村王岗路道路建设项目</t>
  </si>
  <si>
    <t>新建公路里程≥0.65公里，项目（工程）验收合格率≥100%</t>
  </si>
  <si>
    <t>受益脱贫人口（或监测户人口）数≥181人</t>
  </si>
  <si>
    <t>通过召开村民代表会议，确定新该基础设施改善贫困群众生产生活条件</t>
  </si>
  <si>
    <t>2024年怀远县古城镇新化村产业发展项目</t>
  </si>
  <si>
    <t>2024年怀远县古城镇新化村季岗路道路建设项目</t>
  </si>
  <si>
    <t>新建400米长道路</t>
  </si>
  <si>
    <t>新建公路里程≥0.4公里，项目（工程）验收合格率≥100%</t>
  </si>
  <si>
    <t>2023年怀远县古城镇杨刘村产业发展项目</t>
  </si>
  <si>
    <t>杨刘村</t>
  </si>
  <si>
    <t>新建1000平米的冷库及相应设备，占地4亩</t>
  </si>
  <si>
    <t>受益脱贫人口（或监测对象）数≥154人，特色产业带动增加脱贫人口（或监测对象）收入（总收入）≥20万元</t>
  </si>
  <si>
    <t>2024年怀远县古城镇杨刘村产业发展项目</t>
  </si>
  <si>
    <t>2024年怀远县古城镇杨刘村刘郢组路道路建设项目</t>
  </si>
  <si>
    <t>新建200米长道路</t>
  </si>
  <si>
    <t>新建公路里程≥0.2公里，项目（工程）验收合格率≥100%</t>
  </si>
  <si>
    <t>2023年怀远县古城镇油坊村产业发展项目</t>
  </si>
  <si>
    <t>油坊村</t>
  </si>
  <si>
    <t>建设温室大棚2个，占地10亩</t>
  </si>
  <si>
    <t>新建温室大鹏10亩</t>
  </si>
  <si>
    <t>受益脱贫人口（或监测对象）数≥171人，特色产业带动增加脱贫人口（或监测对象）收入（总收入）≥40万元</t>
  </si>
  <si>
    <t>2023年怀远县古城镇油坊村曹郢组庄内路道路建设项目</t>
  </si>
  <si>
    <t>新建730米长道路</t>
  </si>
  <si>
    <t>新建公路里程≥0.73公里，项目（工程）验收合格率≥100%</t>
  </si>
  <si>
    <t>2024年怀远县古城镇油坊村产业发展项目</t>
  </si>
  <si>
    <t>2024年怀远县古城镇油坊村二支渠道路建设项目</t>
  </si>
  <si>
    <t>新建道路长1000米</t>
  </si>
  <si>
    <t>新建公路里程≤1公里，项目（工程）验收合格率≤100%</t>
  </si>
  <si>
    <t>2023年怀远县古城镇张八郢村产业发展项目</t>
  </si>
  <si>
    <t>张八郢村</t>
  </si>
  <si>
    <t>新建一座2000平米的车间及相应设备，占地3亩</t>
  </si>
  <si>
    <t>受益脱贫人口（或监测对象）数≥159人，特色产业带动增加脱贫人口（或监测对象）收入（总收入）≥20万元</t>
  </si>
  <si>
    <t>2023年怀远县古城镇张八郢村小西郢组道路建设项目</t>
  </si>
  <si>
    <t>新建430米长道路</t>
  </si>
  <si>
    <t>新建公路里程≥0.43公里，项目（工程）验收合格率≥100%</t>
  </si>
  <si>
    <t>受益脱贫人口（或监测对象）数≥159人</t>
  </si>
  <si>
    <t>2023年怀远县古城镇张八郢村王巷组道路建设项目</t>
  </si>
  <si>
    <t>2024年怀远县古城镇张八郢村产业发展项目</t>
  </si>
  <si>
    <t>新建一座1500平米的车间及相应设备，占地2.25亩</t>
  </si>
  <si>
    <t>2024年怀远县古城镇张八郢村街上路道路建设项目</t>
  </si>
  <si>
    <t>新建926米长道路</t>
  </si>
  <si>
    <t>新建公路里程≥0.926公里，项目（工程）验收合格率≥100%</t>
  </si>
  <si>
    <t>2023年怀远县古城镇三官村产业发展项目</t>
  </si>
  <si>
    <t>三官村</t>
  </si>
  <si>
    <t>受益脱贫人口（或监测对象）数≥133人，带动脱贫人口（或监测对象）增加收入≥2万元</t>
  </si>
  <si>
    <t>2023年怀远县古城镇三官村三官路道路建设项目</t>
  </si>
  <si>
    <t>受益脱贫人口（或监测对象）数≥133人</t>
  </si>
  <si>
    <t>2024年怀远县古城镇三官村仓储车间项目</t>
  </si>
  <si>
    <t>受益脱贫人口（或监测对象）数≥133人，带动脱贫人口（或监测对象）增加收入≥3万元</t>
  </si>
  <si>
    <t>2024年怀远县古城镇三官村南郢组道路建设项目</t>
  </si>
  <si>
    <t>新建300米长道路</t>
  </si>
  <si>
    <t>新建公路里程≥0.3公里，项目（工程）验收合格率≥100%</t>
  </si>
  <si>
    <t>2024年怀远县古城镇三官村杨河组道路建设项目</t>
  </si>
  <si>
    <t>2023年怀远县古城镇古城村产业发展项目</t>
  </si>
  <si>
    <t>古城村</t>
  </si>
  <si>
    <t>受益脱贫人口（或监测对象）数≥117人，带动脱贫人口（或监测对象）增加收入≥2万元</t>
  </si>
  <si>
    <t>2023年怀远县古城镇古城村古城路道路建设项目</t>
  </si>
  <si>
    <t>受益脱贫人口（或监测对象）数≥117人</t>
  </si>
  <si>
    <t>2024年怀远县古城镇古城村仓储车间项目</t>
  </si>
  <si>
    <t>受益脱贫人口（或监测对象）数≥117人，带动脱贫人口（或监测对象）增加收入≥3万元</t>
  </si>
  <si>
    <t>2024年怀远县古城镇古城村庙后组道路建设项目</t>
  </si>
  <si>
    <t>2024年怀远县古城镇古城村汪庄组道路建设项目</t>
  </si>
  <si>
    <t>2023年怀远县古城镇双路村产业车间发展项目</t>
  </si>
  <si>
    <t>双路村</t>
  </si>
  <si>
    <t>新建一座1000平米的冷库及相应设备</t>
  </si>
  <si>
    <t>建设冷库1个≥1000平米</t>
  </si>
  <si>
    <t>受益脱贫人口（或监测对象）数≥151人，带动脱贫人口（或监测对象）增加收入≥30万元</t>
  </si>
  <si>
    <t>2023年怀远县古城镇双路村华及路道路建设项目</t>
  </si>
  <si>
    <t>新建890米长道路</t>
  </si>
  <si>
    <t>新建公路里程≥0.89公里，项目（工程）验收合格率≥100%</t>
  </si>
  <si>
    <t>受益脱贫人口（或监测对象）数≥151人</t>
  </si>
  <si>
    <t>2023年怀远县古城镇双路村罗庄组道路建设项目</t>
  </si>
  <si>
    <t>新建253米长道路</t>
  </si>
  <si>
    <t>新建公路里程≥0.253公里，项目（工程）验收合格率≥100%</t>
  </si>
  <si>
    <t>2024年怀远县古城镇双路村仓储车间发展项目</t>
  </si>
  <si>
    <t>2024年怀远县古城镇双路村宋庄组道路建设项目</t>
  </si>
  <si>
    <t>新建451米长道路</t>
  </si>
  <si>
    <t>新建公路里程≥0.451公里，项目（工程）验收合格率≥100%</t>
  </si>
  <si>
    <t>2024年怀远县古城镇双路村赵庄组道路建设项目</t>
  </si>
  <si>
    <t>新建655米长道路</t>
  </si>
  <si>
    <t>新建公路里程≥0.655公里，项目（工程）验收合格率≥100%</t>
  </si>
  <si>
    <t>2023年怀远县古城镇五郢村产业发展项目</t>
  </si>
  <si>
    <t>五郢村</t>
  </si>
  <si>
    <t>受益脱贫人口（或监测对象）数≥95人，带动增加脱贫人口（或监测对象）收入（总收入）≥2.5万元</t>
  </si>
  <si>
    <t>2023年怀远县古城镇五郢村江郢组路道路建设项目</t>
  </si>
  <si>
    <t>受益脱贫人口（或监测对象）数≥14人</t>
  </si>
  <si>
    <t>2024年怀远县古城镇五郢村产业发展项目</t>
  </si>
  <si>
    <t>2024年怀远县古城镇五郢村江郢组路道路建设项目</t>
  </si>
  <si>
    <t>2023年怀远县古城镇东张村产业车间发展项目</t>
  </si>
  <si>
    <t>东张村</t>
  </si>
  <si>
    <t>新建一座2000平米的及相应设备/建设产业车间及相应设施</t>
  </si>
  <si>
    <t>建设规模≥2000平方</t>
  </si>
  <si>
    <t>受益脱贫人口（数≥645人，带动人口增加收入≥5万元</t>
  </si>
  <si>
    <t>通过召开村民代表会议，确定新建该产业项目增加村集体经济收入，带动脱贫户（或监测户）增收</t>
  </si>
  <si>
    <t>2024年怀远县古城镇东张村产业车间发展项目</t>
  </si>
  <si>
    <t>新建一座2000平米的及相应设备</t>
  </si>
  <si>
    <t>2023年怀远县古城镇三巷村产业发展项目</t>
  </si>
  <si>
    <t>受益脱贫人口（或监测对象）数≥152人，特色产业带动增加脱贫人口（或监测对象）收入（总收入）≥8万元</t>
  </si>
  <si>
    <t>2023年怀远县古城镇三巷村王巷组路道路建设项目</t>
  </si>
  <si>
    <t>受益脱贫人口（或监测对象）数≥27人</t>
  </si>
  <si>
    <t>2024年怀远县古城镇三巷村产业发展项目</t>
  </si>
  <si>
    <t>新建一座2000平米的车间及相应设备1个，占地4亩</t>
  </si>
  <si>
    <t>受益脱贫人口（或监测对象）数≥7人，特色产业带动增加脱贫人口（或监测对象）收入（总收入）≥15万元</t>
  </si>
  <si>
    <t>2024年怀远县古城镇三巷村侯郢组路道路建设项目</t>
  </si>
  <si>
    <t>新建660米长道路</t>
  </si>
  <si>
    <t>新建公路里程≥0.66公里，项目（工程）验收合格率≥100%</t>
  </si>
  <si>
    <t>受益脱贫人口（或监测对象）数≥53人</t>
  </si>
  <si>
    <t>2023年怀远县古城镇资产收益项目</t>
  </si>
  <si>
    <t>计划选定20个新型农业经营主体，采取衔接资金入股分红方式进行合作。</t>
  </si>
  <si>
    <t>投入资金规模≥154.25万元</t>
  </si>
  <si>
    <t>受益脱贫人口（或监测对象）数≥3412人，特色产业带动增加脱贫人口（或监测对象）收入（总收入）≥22万元</t>
  </si>
  <si>
    <t>2024年怀远县古城镇资产收益项目</t>
  </si>
  <si>
    <t>投入资金规模≥149.85万元</t>
  </si>
  <si>
    <t>受益脱贫人口（或监测对象）数≥3415人，特色产业带动增加脱贫人口（或监测对象）收入（总收入）≥23万元</t>
  </si>
  <si>
    <t>2023年怀远县古城镇小型农田水利建设项目</t>
  </si>
  <si>
    <t>沟渠清淤57公里，新建桥涵闸等配套设施52座</t>
  </si>
  <si>
    <t>受益脱贫人口（或监测对象）数≥3590人，带动脱贫人口（或监测对象）增加收入≥86万元</t>
  </si>
  <si>
    <t>2024年怀远县古城镇小型农田水利建设项目</t>
  </si>
  <si>
    <t>沟渠清淤55公里，新建桥涵闸等配套设施41座</t>
  </si>
  <si>
    <t>受益脱贫人口（或监测对象）数≥3590人，带动脱贫人口（或监测对象）增加收入≥90万元</t>
  </si>
  <si>
    <t>2023年怀远县古城镇东张村陈高至东张道路建设项目</t>
  </si>
  <si>
    <t>新建900米道路</t>
  </si>
  <si>
    <t>新建公路里程≥0.9公里，项目（工程）验收合格率≥100％</t>
  </si>
  <si>
    <t>受益脱贫人口（或监测户人口）数≥78人</t>
  </si>
  <si>
    <t>通过召开村民代表会议，减少脱贫户（或监测户）学生家庭教育开支</t>
  </si>
  <si>
    <t>淝南镇</t>
  </si>
  <si>
    <t>2023年怀远县淝南镇高标准农田建设项目</t>
  </si>
  <si>
    <t>改善标准农田1500亩，新建改建桥涵闸等配套设施17座</t>
  </si>
  <si>
    <t>高标准农田建设面积≥1500亩，新建改建桥涵闸等配套设施17座</t>
  </si>
  <si>
    <t>受益脱贫人口（或监测对象）数≥1081人</t>
  </si>
  <si>
    <t>2023年怀远县淝南镇小型农田水利建设项目</t>
  </si>
  <si>
    <t>沟渠清淤65公里，新建改建桥涵闸等配套设施约85座</t>
  </si>
  <si>
    <t>受益脱贫人口（或监测对象）数≥1904人，带动脱贫人口（或监测对象）增加收入≥170万元</t>
  </si>
  <si>
    <t>2023年怀远县淝南镇产业发展项目</t>
  </si>
  <si>
    <t>马圩村</t>
  </si>
  <si>
    <t>新建一座20000平米的车间及相应设备</t>
  </si>
  <si>
    <t>新建车间≥20000平方</t>
  </si>
  <si>
    <t>受益脱贫人口（或监测对象）数≥1362人，特色产业带动增加脱贫人口（或监测对象）收入（总收入）≥51万元</t>
  </si>
  <si>
    <t>2023年怀远县淝南镇资产收益项目</t>
  </si>
  <si>
    <t>计划选定1个（安徽卓弈服饰有限公司）新型农业经营主体，采取衔接资金入股分红方式进行合作。</t>
  </si>
  <si>
    <t>投入资金规模≥1020万元</t>
  </si>
  <si>
    <t>受益脱贫人口（或监测对象）数≥1055人，特色产业带动增加脱贫人口（或监测对象）收入（总收入）≥26万元</t>
  </si>
  <si>
    <t>2024年怀远县淝南镇高标准农田建设项目</t>
  </si>
  <si>
    <t>改善标准农田1500亩，新建改建桥涵闸等配套设施10座</t>
  </si>
  <si>
    <t>高标准农田建设面积≥1500亩，新建改建桥涵闸等配套设施10座</t>
  </si>
  <si>
    <t>受益脱贫人口（或监测对象）数≥1091人</t>
  </si>
  <si>
    <t>2024年怀远县淝南镇小型农田水利建设项目</t>
  </si>
  <si>
    <t>沟渠清淤65公里，新建改建桥涵闸等配套设施约80座</t>
  </si>
  <si>
    <t>2024年怀远县淝南镇产业发展项目</t>
  </si>
  <si>
    <t>蒲林村</t>
  </si>
  <si>
    <t>新建一座约86000平米的车间及相应设备</t>
  </si>
  <si>
    <t>新建车间≥86000平方</t>
  </si>
  <si>
    <t>2024年怀远县淝南镇资产收益项目</t>
  </si>
  <si>
    <t>计划选定1个（安徽金禹农牧科技公司）新型农业经营主体，采取衔接资金入股分红方式进行合作。</t>
  </si>
  <si>
    <t>投入资金规模≥340万元</t>
  </si>
  <si>
    <t>受益脱贫人口（或监测对象）数≥1055人，特色产业带动增加脱贫人口（或监测对象）收入（总收入）≥8.84万元</t>
  </si>
  <si>
    <t>2023年怀远县淝南镇固庄村前庄路道路建设项目</t>
  </si>
  <si>
    <t>新建4米宽，600米长道路</t>
  </si>
  <si>
    <t>新建公路里程≥0.6公里，项目（工程）验收合格率≥98%</t>
  </si>
  <si>
    <t>受益脱贫人口（或监测对象）数≥123人</t>
  </si>
  <si>
    <t>受益脱贫人口（或监测对象））满意度≥100%</t>
  </si>
  <si>
    <t>2023年怀远县淝南镇固庄村南元路道路建设项目</t>
  </si>
  <si>
    <t>2023年怀远县淝南镇固庄村南头路道路建设项目</t>
  </si>
  <si>
    <t>2023年怀远县淝南镇曹沟村新山河组后排路道建设项目</t>
  </si>
  <si>
    <t>新建4宽，500米长道路</t>
  </si>
  <si>
    <t>受益脱贫人口（或监测对象）数≥8人</t>
  </si>
  <si>
    <t>受益脱贫人口（或监测对象））满意度≥98%</t>
  </si>
  <si>
    <t>2023年怀远县淝南镇曹沟村钱家岗组路道建设项目</t>
  </si>
  <si>
    <t>新建4宽，833米长道路</t>
  </si>
  <si>
    <t>新建公路里程≥0.833公里，项目（工程）验收合格率≥100%</t>
  </si>
  <si>
    <t>受益脱贫人口（或监测对象）数≥30人</t>
  </si>
  <si>
    <t>2024年怀远县淝南镇曹沟村曹沟组至王郢组路道建设项目</t>
  </si>
  <si>
    <t>受益脱贫人口（或监测对象）数≥36人</t>
  </si>
  <si>
    <t>2024年怀远县淝南镇曹沟村王窝组路道路建设项目</t>
  </si>
  <si>
    <t>曹沟村</t>
  </si>
  <si>
    <t>新建4米宽，725米长道路</t>
  </si>
  <si>
    <t>新建改建公路里程≥0.725公里，项目（工程）验收合格率≥100%</t>
  </si>
  <si>
    <t>受益脱贫人口（或监测对象）数≥11人</t>
  </si>
  <si>
    <t>2023年怀远县淝南镇丁集村吴青路道路建设项目</t>
  </si>
  <si>
    <t>新建4米宽，800米长道路</t>
  </si>
  <si>
    <t>新建公路里程≥0.8公里，项目（工程）验收合格率≥100%</t>
  </si>
  <si>
    <t>受益脱贫人口（或监测对象）数≥12人</t>
  </si>
  <si>
    <t>2024年怀远县淝南镇丁集村校青组路道路建设项目</t>
  </si>
  <si>
    <t>丁集村</t>
  </si>
  <si>
    <t>新建4宽，430米长道路</t>
  </si>
  <si>
    <t>2023年怀远县淝南镇徐湾村葛湾路至屠郢路道建设项目</t>
  </si>
  <si>
    <t>新建4米宽，300米长道路</t>
  </si>
  <si>
    <t>2024年怀远县淝南镇徐湾村钱庄路至褚东路道建设项目</t>
  </si>
  <si>
    <t>受益脱贫人口（或监测对象）数≥16人</t>
  </si>
  <si>
    <t>2023年怀远县淝南镇燕南村陈云路段至前进路段路道建设项目</t>
  </si>
  <si>
    <t>新建公路里程≥0.8公里，项目（工程）验收合格率≥98%</t>
  </si>
  <si>
    <t>受益脱贫人口（或监测对象）数≥226人</t>
  </si>
  <si>
    <t>2023年怀远县淝南镇燕南村陈圩组路段至沟南组路段道建设项目</t>
  </si>
  <si>
    <t>新建4米宽，750米长道路</t>
  </si>
  <si>
    <t>新建公路里程≥0.75公里，项目（工程）验收合格率≥98%</t>
  </si>
  <si>
    <t>2024年怀远县淝南镇燕南村宋庄路段至前徐组路段道路建设项目</t>
  </si>
  <si>
    <t>燕南村</t>
  </si>
  <si>
    <t>新建4米长800道路</t>
  </si>
  <si>
    <t>2023年怀远县淝南镇中南村常郢组路段至何庄组路段道路建设项目</t>
  </si>
  <si>
    <t>新建4宽，400米长道路</t>
  </si>
  <si>
    <t>受益脱贫人口（或监测对象）数≥5人</t>
  </si>
  <si>
    <t>2023年怀远县淝南镇中南村姚庄组路段至江郢组路段道路建设项目</t>
  </si>
  <si>
    <t>新建4宽，560米长道路</t>
  </si>
  <si>
    <t>新建公路里程≥0.56公里，项目（工程）验收合格率≥100%</t>
  </si>
  <si>
    <t>2023年怀远县淝南镇中南村后刘组段道路建设项目</t>
  </si>
  <si>
    <t>扩建</t>
  </si>
  <si>
    <t>2024年怀远县淝南镇中南村姚庄组路段至江郢组路段道路建设项目</t>
  </si>
  <si>
    <t>中南村</t>
  </si>
  <si>
    <t>2023年怀远县淝南镇蒲林村酒房至施家路道建设项目</t>
  </si>
  <si>
    <t>新建3.5宽，925米长道路</t>
  </si>
  <si>
    <t>新建公路里程≥0.925公里，项目（工程）验收合格率≥100%</t>
  </si>
  <si>
    <t>受益脱贫人口（或监测对象）数≥162人</t>
  </si>
  <si>
    <t>2023年怀远县淝南镇蒲林村杨圩组道路建设项目</t>
  </si>
  <si>
    <t>新建3.5宽，850米长道路</t>
  </si>
  <si>
    <t>新建公路里程≥0.85公里，项目（工程）验收合格率≥100%</t>
  </si>
  <si>
    <t>2024年怀远县淝南镇蒲林村中李组道路建设项目</t>
  </si>
  <si>
    <t>新建3.5宽，380米长道路</t>
  </si>
  <si>
    <t>新建公路里程≥0.38公里，项目（工程）验收合格率≥100%</t>
  </si>
  <si>
    <t>受益脱贫人口（或监测对象））满意度≥97%</t>
  </si>
  <si>
    <t>2023年怀远县淝南镇马圩村陈东组1号路道建设项目</t>
  </si>
  <si>
    <t>新建4米宽，500米长道路</t>
  </si>
  <si>
    <t>受益脱贫人口（或监测对象）数≥161人</t>
  </si>
  <si>
    <t>2023年怀远县淝南镇马圩村马东组1号路道建设项目</t>
  </si>
  <si>
    <t>新建4米宽，250米长道路</t>
  </si>
  <si>
    <t>2023年怀远县淝南镇马圩村团结组1号路道建设项目</t>
  </si>
  <si>
    <t>新建4米宽，530米长道路</t>
  </si>
  <si>
    <t>新建公路里程≥0.53公里，项目（工程）验收合格率≥100%</t>
  </si>
  <si>
    <t>2024年怀远县淝南镇马圩村马西组1号路道路建设项目</t>
  </si>
  <si>
    <t>新建4米宽，760米长道路</t>
  </si>
  <si>
    <t>2024年怀远县淝南镇马圩付西组2号路道建设项目</t>
  </si>
  <si>
    <t>新建4米宽，400米长道路</t>
  </si>
  <si>
    <t>2023年怀远县淝南镇淝河新村
常圩路道建设项目</t>
  </si>
  <si>
    <t>新建3.5宽，1000米长道路</t>
  </si>
  <si>
    <t>受益脱贫人口（或监测对象）数≥176人</t>
  </si>
  <si>
    <t>2023年怀远县淝南镇淝河新村
前常路道建设项目</t>
  </si>
  <si>
    <t>2024年怀远县淝南镇淝河新村
东陈路路道建设项目</t>
  </si>
  <si>
    <t>2024年怀远县淝南镇淝河新村
西陈路道建设项目</t>
  </si>
  <si>
    <t>2023年怀远县淝南镇燕集村（帖沟小学道路）路道路建设项目</t>
  </si>
  <si>
    <t>新建4宽，1200米长道路</t>
  </si>
  <si>
    <t>新建公路里程≥1.2公里，项目（工程）验收合格率≥100%</t>
  </si>
  <si>
    <t>受益脱贫人口（或监测对象）数≥150人</t>
  </si>
  <si>
    <t>2024年怀远县淝南镇燕集村（燕巷路）路道路建设项目</t>
  </si>
  <si>
    <t>燕集村</t>
  </si>
  <si>
    <t>新建4米宽，900米长道路</t>
  </si>
  <si>
    <t>2023年怀远县淝南镇吕浅村圩里8队路段至河坝路段道路建设项目</t>
  </si>
  <si>
    <t>新建4宽，280米长道路</t>
  </si>
  <si>
    <t>新建公路里程≥0.28公里，项目（工程）验收合格率≥100%</t>
  </si>
  <si>
    <t>受益脱贫人口（或监测对象）数≥3人</t>
  </si>
  <si>
    <t>2023年怀远县淝南镇吕浅村淝南路段至杨巷路段道路建设项目</t>
  </si>
  <si>
    <t>新建4宽，300米长道路</t>
  </si>
  <si>
    <t>2024年怀远县淝南镇吕浅村洼沿东路段至南关路段道路建设项目</t>
  </si>
  <si>
    <t>吕浅村</t>
  </si>
  <si>
    <t>2023年怀远县淝南镇双沟村葛郢、杨巷、惠岗路道建设项目</t>
  </si>
  <si>
    <t>新建5宽，660米长道路</t>
  </si>
  <si>
    <t>受益脱贫人口（或监测对象）数≥287人</t>
  </si>
  <si>
    <t>2024年怀远县淝南镇双沟村葛郢、杨巷、惠岗路道路建设项目</t>
  </si>
  <si>
    <t>双沟村</t>
  </si>
  <si>
    <t>新建4.0宽，300米长道路</t>
  </si>
  <si>
    <t>新建改建公路里程≥0.3公里，项目（工程）验收合格率≥100%</t>
  </si>
  <si>
    <t>2023年怀远县淝南镇新建村沟南、一组路道建设项目</t>
  </si>
  <si>
    <t>受益脱贫人口（或监测对象）数≥32人</t>
  </si>
  <si>
    <t>2023年怀远县淝南镇新建村周圩、尤郢、左郢路道建设项目</t>
  </si>
  <si>
    <t>2024年怀远县淝南镇新建村一组、五组路道路建设项目</t>
  </si>
  <si>
    <t>新建村</t>
  </si>
  <si>
    <t>新建4米宽，700米长道路</t>
  </si>
  <si>
    <t>受益脱贫人口（或监测对象）数≥91人</t>
  </si>
  <si>
    <t>2023年怀远县淝南镇徐万村王岔组万王路北沟东道路建设项目</t>
  </si>
  <si>
    <t>新建3.5米宽，412米长道路</t>
  </si>
  <si>
    <t>新建公路里程≥0.412公里，项目（工程）验收合格率≥100%</t>
  </si>
  <si>
    <t>受益脱贫人口（或监测对象）数≥153人</t>
  </si>
  <si>
    <t>2023年怀远县淝南镇徐万村王岔组万王路北沟西道路建设项目</t>
  </si>
  <si>
    <t>新建3.5米宽，381米长道路</t>
  </si>
  <si>
    <t>新建公路里程≥0.381公里，项目（工程）验收合格率≥100%</t>
  </si>
  <si>
    <t>2024年怀远县淝南镇徐万村淝南路至万王路道路建设项目</t>
  </si>
  <si>
    <t>徐万村</t>
  </si>
  <si>
    <t>新建3.5米宽，390米长道路</t>
  </si>
  <si>
    <t>新建改建公路里程≥0.39公里，项目（工程）验收合格率≥100%</t>
  </si>
  <si>
    <t>2023年怀远县淝南镇姚圩村常岗路道建设项目</t>
  </si>
  <si>
    <t xml:space="preserve">新建4米宽，800米长道路
</t>
  </si>
  <si>
    <t>受益脱贫人口（或监测对象）数≥130人</t>
  </si>
  <si>
    <t>2023年怀远县淝南镇姚圩村后柏路道建设项目</t>
  </si>
  <si>
    <t xml:space="preserve">新建4米宽，400米长道路
</t>
  </si>
  <si>
    <t>2023年怀远县淝南镇姚圩村中柏路道建设项目</t>
  </si>
  <si>
    <t xml:space="preserve">新建4米宽，300米长道路
</t>
  </si>
  <si>
    <t>2024年怀远县淝南镇姚圩村前柏道路建设项目</t>
  </si>
  <si>
    <t>姚圩村</t>
  </si>
  <si>
    <t xml:space="preserve">新建4米宽，500米长道路
</t>
  </si>
  <si>
    <t>2023年怀远县淝南镇张集村小郢组东西路道建设项目</t>
  </si>
  <si>
    <t>新建4米宽，200米长道路</t>
  </si>
  <si>
    <t>受益脱贫人口（或监测对象）数≥174人</t>
  </si>
  <si>
    <t>2024年怀远县淝南镇张集村小郢组东西路道路建设项目</t>
  </si>
  <si>
    <t>张集村</t>
  </si>
  <si>
    <t>新建改建公路里程≥0.2公里，项目（工程）验收合格率≥100%</t>
  </si>
  <si>
    <t>万福镇</t>
  </si>
  <si>
    <t>2023年怀远县万福镇高标准农田建设项目</t>
  </si>
  <si>
    <t>改善标准农田5430亩</t>
  </si>
  <si>
    <t>高标准农田建设面积≥5430亩</t>
  </si>
  <si>
    <t>受益脱贫人口（或监测对象）数≥2792人</t>
  </si>
  <si>
    <t>2024年怀远县万福镇高标准农田建设项目</t>
  </si>
  <si>
    <t>改善标准农田5540亩</t>
  </si>
  <si>
    <t>高标准农田建设面积≥5540亩</t>
  </si>
  <si>
    <t>2023年怀远县万福镇小型农田水利建设项目</t>
  </si>
  <si>
    <t>沟渠清淤60.5公里，并建设桥涵闸等配套设施</t>
  </si>
  <si>
    <t>沟渠清淤≥60.5公里</t>
  </si>
  <si>
    <t>受益脱贫人口（或监测对象）数≥2792人，带动脱贫人口（或监测对象）增加收入≥2万元</t>
  </si>
  <si>
    <t>2024年怀远县万福镇小型农田水利建设项目</t>
  </si>
  <si>
    <t>沟渠清淤65.5公里，并建设桥涵闸等配套设施</t>
  </si>
  <si>
    <t>沟渠清淤≥65.5公里</t>
  </si>
  <si>
    <t>2023年怀远县万福镇加工车间项目</t>
  </si>
  <si>
    <t>新建3座车间，每座车间约700平方米，并建设相应配套设施，项目占地约6亩</t>
  </si>
  <si>
    <t>建设车间规模≥2100平方</t>
  </si>
  <si>
    <t>受益脱贫人口（或监测对象）数≥423人，特色产业带动增加脱贫人口（或监测对象）收入（总收入）≥5万元</t>
  </si>
  <si>
    <t>2023年怀远县万福镇产业发展项目</t>
  </si>
  <si>
    <t>新建5座车间，每座车间约3000平米的车间及相应配套基础设施，占地约20亩</t>
  </si>
  <si>
    <t>建设车间规模≥15000平方</t>
  </si>
  <si>
    <t>受益脱贫人口（或监测对象）数≥800人，特色产业带动增加脱贫人口（或监测对象）收入（总收入）≥5万元</t>
  </si>
  <si>
    <t>通过召开村民代表会议，确定新建该产业项目增加村集体经济收入，带动脱贫户（监测对象）增收</t>
  </si>
  <si>
    <t>2023年怀远县万福镇养殖产业发展项目</t>
  </si>
  <si>
    <t>新建10座标准化养殖车间，每座车间约1000平方，并配备建设污水处理以及相应的配套设备，项目占地约10亩</t>
  </si>
  <si>
    <t>建设车间规模≥10000平方</t>
  </si>
  <si>
    <t>受益脱贫人口（或监测对象）数≥2158人，特色产业带动增加脱贫人口（或监测对象）收入（总收入）≥5万元</t>
  </si>
  <si>
    <t>2024年怀远县万福镇加工车间项目</t>
  </si>
  <si>
    <t>新建1座车间，每座车间约1000平方米，并建设相应配套设施，项目占地约6亩</t>
  </si>
  <si>
    <t>受益脱贫人口（或监测对象）数≥336人，特色产业带动增加脱贫人口（或监测对象）收入（总收入）≥5万元</t>
  </si>
  <si>
    <t>2024年怀远县万福镇产业发展项目</t>
  </si>
  <si>
    <t>新建4座车间，每座车间约3000平米的车间及相应配套基础设施，占地约20亩</t>
  </si>
  <si>
    <t>建设车间规模≥12000平方</t>
  </si>
  <si>
    <t>2024年怀远县万福镇养殖产业发展项目</t>
  </si>
  <si>
    <t>新建10座标准化养殖车间，每座车间约1000平方，并配备建设污水处理以及相应的配套设备，项目占地约20亩</t>
  </si>
  <si>
    <t>2023年怀远县万福镇资产收益项目</t>
  </si>
  <si>
    <t>计划选定3个新型农业经营主体，采取衔接资金入股分红方式进行合作。</t>
  </si>
  <si>
    <t>投入资金规模≥1130万元</t>
  </si>
  <si>
    <t>受益脱贫人口（或监测对象）数≥1740人，特色产业带动增加脱贫人口（或监测对象）收入（总收入）≥73.45万元</t>
  </si>
  <si>
    <t>2024年怀远县万福镇资产收益项目</t>
  </si>
  <si>
    <t>2023年怀远县万福镇回民新村少数民族产业发展项目</t>
  </si>
  <si>
    <t>统战部</t>
  </si>
  <si>
    <t>回民新村</t>
  </si>
  <si>
    <t>统战部、王蓓</t>
  </si>
  <si>
    <t>新建一座标700平方的准化养殖场，占地面积3亩，并配备建设污水处理以及相应的配套设备</t>
  </si>
  <si>
    <t>建设车间规模≥700平方</t>
  </si>
  <si>
    <t>受益脱贫人口（或监测对象）数≥86人，带动脱贫人口就业≥4人，增加就业脱贫人口收入≥3000元/人，增加村级收入≥4万元</t>
  </si>
  <si>
    <t>2024年怀远县万福镇回民新村少数民族发展项目</t>
  </si>
  <si>
    <t>计划选定1个项目采取衔接资金入股分红方式，带动村集体与脱贫户增收</t>
  </si>
  <si>
    <t>资产入股脱贫人口总数≥196人</t>
  </si>
  <si>
    <t>受益脱贫人口数（或监测对象）≥196人,资产股权年收益率≥6.5%</t>
  </si>
  <si>
    <t>通过召开村民代表会议，确定入股项目带动脱贫村与脱贫户增收</t>
  </si>
  <si>
    <t>2023年怀远县万福镇回民新村少数民族发展项目</t>
  </si>
  <si>
    <t>新建公路里程≥0.60公里，项目（工程）验收合格率≥100%</t>
  </si>
  <si>
    <t>受益脱贫人口（或监测对象）数≥58人</t>
  </si>
  <si>
    <t>2024年怀远县万福镇回民新村少数民族发展项目2</t>
  </si>
  <si>
    <t>受益脱贫人口（或监测对象）数≥72人</t>
  </si>
  <si>
    <t>2023年怀远县万福镇砖桥村新街路道路建设项目</t>
  </si>
  <si>
    <t>砖桥村</t>
  </si>
  <si>
    <t>改建1100米长道路</t>
  </si>
  <si>
    <t>改建公路里程≥1.1公里，项目（工程）验收合格率≥100%</t>
  </si>
  <si>
    <t>受益脱贫人口（或监测对象）数≥173人</t>
  </si>
  <si>
    <t>2024年怀远县万福镇砖桥村砖桥组路道路建设项目</t>
  </si>
  <si>
    <t>2023年怀远县万福镇陈安村小庄组路道路建设项目</t>
  </si>
  <si>
    <t>陈安村</t>
  </si>
  <si>
    <t>新建公路里程≥0.81公里，项目（工程）验收合格率≥100%</t>
  </si>
  <si>
    <t>受益脱贫人口（或监测对象）数≥241人</t>
  </si>
  <si>
    <t>2023年怀远县万福镇陈安村陈楼组路道路建设项目</t>
  </si>
  <si>
    <t>2024年怀远县万福镇陈安村小庄组路道路建设项目</t>
  </si>
  <si>
    <t>新建1700米长道路</t>
  </si>
  <si>
    <t>新建公路里程≥1.7公里，项目（工程）验收合格率≥100%</t>
  </si>
  <si>
    <t>2024年怀远县万福镇陈安村塘西组路道路建设项目</t>
  </si>
  <si>
    <t>新建320米长道路</t>
  </si>
  <si>
    <t>新建公路里程≥0.32公里，项目（工程）验收合格率≥100%</t>
  </si>
  <si>
    <t>2024年怀远县万福镇陈安村高庄组路道路建设项目</t>
  </si>
  <si>
    <t>新建500米道路</t>
  </si>
  <si>
    <t>2024年怀远县万福镇陈安村独木组路道路建设项目</t>
  </si>
  <si>
    <t>新建460米长道路</t>
  </si>
  <si>
    <t>新建公路里程≥0.46公里，项目（工程）验收合格率≥100%</t>
  </si>
  <si>
    <t>2024年怀远县万福镇陈安村陈安组路道路建设项目</t>
  </si>
  <si>
    <t>新建680米长道路</t>
  </si>
  <si>
    <t>新建公路里程≥0.68公里，项目（工程）验收合格率≥100%</t>
  </si>
  <si>
    <t>2024年怀远县万福镇陈安村陈安到镇南接头路道路建设项目</t>
  </si>
  <si>
    <t>新建1500米长道路</t>
  </si>
  <si>
    <t>新建公路里程≥1.5公里，项目（工程）验收合格率≥100%</t>
  </si>
  <si>
    <t>2023年怀远县万福镇镇西村杨李路道路建设项目</t>
  </si>
  <si>
    <t>镇西村</t>
  </si>
  <si>
    <t>新建1200米长道路</t>
  </si>
  <si>
    <t>受益脱贫人口（或监测对象）数≥42人</t>
  </si>
  <si>
    <t>2023年怀远县万福镇镇西村大庄沟南水厂往西循环路道路建设项目</t>
  </si>
  <si>
    <t>受益脱贫人口（或监测对象）数≥2人</t>
  </si>
  <si>
    <t>2024年怀远县万福镇镇西村西尚至新庄庄内循环路道路建设项目</t>
  </si>
  <si>
    <t>2024年怀远县万福镇镇西村西尚至农场路道路建设项目</t>
  </si>
  <si>
    <t>2023年怀远县万福镇镇南村计圩组路道路建设项目</t>
  </si>
  <si>
    <t>镇南村</t>
  </si>
  <si>
    <t>受益脱贫人口（或监测对象）数≥148人</t>
  </si>
  <si>
    <t>2023年怀远县万福镇镇南村八里王组路道路建设项目</t>
  </si>
  <si>
    <t>2024年怀远县万福镇镇南村计徐组路道路建设项目</t>
  </si>
  <si>
    <t>新建公路里程≥0.9公里，项目（工程）验收合格率≥100%</t>
  </si>
  <si>
    <t>2024年怀远县万福镇镇南村陈集组路道路建设项目</t>
  </si>
  <si>
    <t>2023年怀远县万福镇镇东村陶圩路道路建设项目</t>
  </si>
  <si>
    <t>镇东村</t>
  </si>
  <si>
    <t>受益脱贫人口（或监测对象）数≥1人</t>
  </si>
  <si>
    <t>2023年怀远县万福镇镇东村后楼通庄内路道路建设项目</t>
  </si>
  <si>
    <t>新建公路里程≥0.75公里，项目（工程）验收合格率≥100%</t>
  </si>
  <si>
    <t>2024年怀远县万福镇镇东村圩湖门口路道路建设项目</t>
  </si>
  <si>
    <t>新建440米长道路</t>
  </si>
  <si>
    <t>新建公路里程≥0.44公里，项目（工程）验收合格率≥100%</t>
  </si>
  <si>
    <t>受益脱贫人口（或监测对象）数≥7人</t>
  </si>
  <si>
    <t>2024年怀远县万福镇镇东村路南通庄内路道路建设项目</t>
  </si>
  <si>
    <t>2024年怀远县万福镇镇东村殷集西路道路建设项目</t>
  </si>
  <si>
    <t>新建150米长道路</t>
  </si>
  <si>
    <t>新建公路里程≥0.15公里，项目（工程）验收合格率≥100%</t>
  </si>
  <si>
    <t>2024年怀远县万福镇镇东村陶湖门口路道路建设项目</t>
  </si>
  <si>
    <t>新建220米长道路</t>
  </si>
  <si>
    <t>新建公路里程≥0.22公里，项目（工程）验收合格率≥100%</t>
  </si>
  <si>
    <t>2023年怀远县万福镇找母村鲍庄路道路建设项目</t>
  </si>
  <si>
    <t>找母村</t>
  </si>
  <si>
    <t>新建480米长道路</t>
  </si>
  <si>
    <t>新建公路里程≥0.48公里，项目（工程）验收合格率≥100%</t>
  </si>
  <si>
    <t>受益脱贫人口（或监测对象）数≥43人</t>
  </si>
  <si>
    <t>2023年怀远县万福镇找母村徐庄四条路道路建设项目</t>
  </si>
  <si>
    <t>新建1140米长道路</t>
  </si>
  <si>
    <t>新建公路里程≥1.14公里，项目（工程）验收合格率≥100%</t>
  </si>
  <si>
    <t>2024年怀远县万福镇找母村邹庄路道路建设项目</t>
  </si>
  <si>
    <t>新建260米长道路</t>
  </si>
  <si>
    <t>新建公路里程≥0.26公里，项目（工程）验收合格率≥100%</t>
  </si>
  <si>
    <t>2024年怀远县万福镇找母村吴巷路道路建设项目</t>
  </si>
  <si>
    <t>新建580米长道路</t>
  </si>
  <si>
    <t>新建公路里程≥0.58公里，项目（工程）验收合格率≥100%</t>
  </si>
  <si>
    <t>2023年怀远县万福镇张刘村巷口组路道路建设项目</t>
  </si>
  <si>
    <t>张刘村</t>
  </si>
  <si>
    <t>受益脱贫人口（或监测对象）数≥15人</t>
  </si>
  <si>
    <t>2023年怀远县万福镇张刘村九张组至巷口组环形村庄路道路建设项目</t>
  </si>
  <si>
    <t>新建2200米长道路</t>
  </si>
  <si>
    <t>新建公路里程≥2.2公里，项目（工程）验收合格率≥100%</t>
  </si>
  <si>
    <t>受益脱贫人口（或监测对象）数≥160人</t>
  </si>
  <si>
    <t>2024年怀远县万福镇张刘村张刘组路道路建设项目</t>
  </si>
  <si>
    <t>受益脱贫人口（或监测对象）数≥102人</t>
  </si>
  <si>
    <t>2024年怀远县万福镇张刘村唐李组路道路建设项目</t>
  </si>
  <si>
    <t>2023年怀远县万福镇后集村前王路道路建设项目</t>
  </si>
  <si>
    <t>后集村</t>
  </si>
  <si>
    <t>受益脱贫人口（或监测对象）数≥165人</t>
  </si>
  <si>
    <t>2023年怀远县万福镇后集村前集路道路建设项目</t>
  </si>
  <si>
    <t>2024年怀远县万福镇后集村孙庄路道路建设项目</t>
  </si>
  <si>
    <t>2024年怀远县万福镇后集村随王路道路建设项目</t>
  </si>
  <si>
    <t>2023年怀远县万福镇余夏村邹庄至夏庄路道路建设项目</t>
  </si>
  <si>
    <t>余夏村</t>
  </si>
  <si>
    <t>新建公路里程≥0.85公里，项目（工程）验收合格率≥100</t>
  </si>
  <si>
    <t>受益脱贫人口（或监测对象）数≥237人</t>
  </si>
  <si>
    <t>2023年怀远县万福镇余夏村邹庄路道路建设项目</t>
  </si>
  <si>
    <t>2024年怀远县万福镇余夏村瓦房路道路建设项目</t>
  </si>
  <si>
    <t>2024年怀远县万福镇余夏村曹庄路道路建设项目</t>
  </si>
  <si>
    <t>新建公路里程≥0.6公里，项目（工程）验收合格率≥100</t>
  </si>
  <si>
    <t>2023年怀远县万福镇汪巷村土一组路道路建设项目</t>
  </si>
  <si>
    <t>汪巷村</t>
  </si>
  <si>
    <t>受益脱贫人口（或监测对象）数≥87人</t>
  </si>
  <si>
    <t>2023年怀远县万福镇汪巷村场屋组至李兴道路建设项目</t>
  </si>
  <si>
    <t>受益脱贫人口（或监测对象）数≥95人</t>
  </si>
  <si>
    <t>2024年怀远县万福镇汪巷村汪巷组门口至韩庄组路道路建设项目</t>
  </si>
  <si>
    <t>新建1100米长道路</t>
  </si>
  <si>
    <t>新建公路里程≥1.1公里，项目（工程）验收合格率≥100%</t>
  </si>
  <si>
    <t>2024年怀远县万福镇汪巷村土二组路道路建设项目</t>
  </si>
  <si>
    <t>新建公路里程≥0.76公里，项目（工程）验收合格率≥100%</t>
  </si>
  <si>
    <t>受益脱贫人口（或监测对象）数≥49人</t>
  </si>
  <si>
    <t>2024年怀远县万福镇汪巷村叹庄组至路庙村路道路建设项目</t>
  </si>
  <si>
    <t>2023年怀远县万福镇万福村幼儿园门口断头路道路建设项目</t>
  </si>
  <si>
    <t>万福村</t>
  </si>
  <si>
    <t>2024年怀远县万福镇万福村小庄组入户路道路建设项目</t>
  </si>
  <si>
    <t>2024年怀远县万福镇万福村冯庄老庄路道路建设项目</t>
  </si>
  <si>
    <t>2023年怀远县万福镇扫元村叶刘组叶蔡西路道路建设项目</t>
  </si>
  <si>
    <t>扫元村</t>
  </si>
  <si>
    <t>新建620米长道路</t>
  </si>
  <si>
    <t>受益脱贫人口（或监测对象）数≥81人</t>
  </si>
  <si>
    <t>2024年怀远县万福镇扫元村中刘组四支渠路道路建设项目</t>
  </si>
  <si>
    <t>受益脱贫人口（或监测对象）数≥75人</t>
  </si>
  <si>
    <t>2024年怀远县万福镇扫元村沟西组路道路建设项目</t>
  </si>
  <si>
    <t>新建816米长道路</t>
  </si>
  <si>
    <t>新建公路里程≥0.816公里，项目（工程）验收合格率≥100%</t>
  </si>
  <si>
    <t>受益脱贫人口（或监测对象）数≥65人</t>
  </si>
  <si>
    <t>2024年怀远县万福镇扫元村东刘组路道路建设项目</t>
  </si>
  <si>
    <t>新建450米长道路</t>
  </si>
  <si>
    <t>2024年怀远县万福镇刘圩村中心村路道路建设项目</t>
  </si>
  <si>
    <t>刘圩村</t>
  </si>
  <si>
    <t>2024年怀远县万福镇刘圩村三支渠至四支渠路道路建设项目</t>
  </si>
  <si>
    <t>新建2000米长道路</t>
  </si>
  <si>
    <t>新建公路里程≥2公里，项目（工程）验收合格率≥100%</t>
  </si>
  <si>
    <t>2023年怀远县万福镇回民新村李庄南路道路建设项目</t>
  </si>
  <si>
    <t>2023年怀远县万福镇回民新村李圩南路道路建设项目</t>
  </si>
  <si>
    <t>2024年怀远县万福镇回民新村王庄南路道路建设项目</t>
  </si>
  <si>
    <t>受益脱贫人口（或监测对象）数≥74人</t>
  </si>
  <si>
    <t>2024年怀远县万福镇回民新村刘庄南路道路建设项目</t>
  </si>
  <si>
    <t>2023年怀远县万福镇刘楼村刘楼大塘路道路建设项目</t>
  </si>
  <si>
    <t>刘楼村</t>
  </si>
  <si>
    <t>受益脱贫人口（或监测对象）数≥97人</t>
  </si>
  <si>
    <t>2023年怀远县万福镇关圩村邹刘组路道路建设项目</t>
  </si>
  <si>
    <t>关圩村</t>
  </si>
  <si>
    <t>2023年怀远县万福镇关圩村五里关路道路建设项目</t>
  </si>
  <si>
    <t>2024年怀远县万福镇关圩村圩后组路道路建设项目</t>
  </si>
  <si>
    <t>2024年怀远县万福镇关圩村关东路道路建设项目</t>
  </si>
  <si>
    <t>唐集镇</t>
  </si>
  <si>
    <t>2023年怀远县唐集镇朱疃村高标准农田建设项目</t>
  </si>
  <si>
    <t>朱疃村</t>
  </si>
  <si>
    <t>改善标准农田400亩，新建桥涵闸等配套设施2座</t>
  </si>
  <si>
    <t>高标准农田建设面积≥400亩；新建桥涵闸等配套设施≥2座</t>
  </si>
  <si>
    <t>受益脱贫人口（或监测对象）数≥157人</t>
  </si>
  <si>
    <t>2024年怀远县唐集镇朱疃村高标准农田建设项目</t>
  </si>
  <si>
    <t>改善标准农田40亩，新建桥涵闸等配套设施2座</t>
  </si>
  <si>
    <t>2023年怀远县唐集镇朱疃村小型农田水利建设项目</t>
  </si>
  <si>
    <t>沟渠清淤10公里，新建桥涵闸等配套设施3座</t>
  </si>
  <si>
    <t>沟渠清淤≥10公里；新建桥涵闸等配套设施≥3座</t>
  </si>
  <si>
    <t>2024年怀远县唐集镇朱疃村小型农田水利建设项目</t>
  </si>
  <si>
    <t>2023年怀远县唐集镇朱疃村产业发展项目</t>
  </si>
  <si>
    <t>新建一座1000平米的车间</t>
  </si>
  <si>
    <t>受益脱贫人口（或监测对象）数≥157人，特色产业带动增加脱贫人口（或监测对象）收入（总收入）≥80万元</t>
  </si>
  <si>
    <t>2024年怀远县唐集镇朱疃村产业发展项目</t>
  </si>
  <si>
    <t>建设大棚10个，占地20亩</t>
  </si>
  <si>
    <t>新建大棚≥20亩</t>
  </si>
  <si>
    <t>受益脱贫人口（或监测对象）数≥157人，特色产业带动增加脱贫人口（或监测对象）收入（总收入）≥30万元</t>
  </si>
  <si>
    <t>2023年怀远县唐集镇资产收益项目</t>
  </si>
  <si>
    <t>计划选定10个新型农业经营主体，采取衔接资金入股分红方式进行合作。</t>
  </si>
  <si>
    <t>投入资金规模≥500万元</t>
  </si>
  <si>
    <t>受益脱贫人口数≥400人,资产股权年收益率≥6.5%</t>
  </si>
  <si>
    <t>2024年怀远县唐集镇资产收益项目</t>
  </si>
  <si>
    <t>2023年怀远县唐集镇朱疃村双东路道路建设项目</t>
  </si>
  <si>
    <t>新建4.5米宽500米长道路</t>
  </si>
  <si>
    <t>新建改建公路里程≥500米，项目（工程）验收合格率≥100%</t>
  </si>
  <si>
    <t>2024年怀远县唐集镇朱疃村双西路道路建设项目</t>
  </si>
  <si>
    <t>2023年怀远县唐集镇赵圩村高标准农田建设项目</t>
  </si>
  <si>
    <t>赵圩村</t>
  </si>
  <si>
    <t>改善标准农田300亩，新建桥涵闸等配套设施12座</t>
  </si>
  <si>
    <t>高标准农田建设面积≥300亩；新建桥涵闸等配套设施≥12座</t>
  </si>
  <si>
    <t>2024年怀远县唐集镇赵圩村高标准农田建设项目</t>
  </si>
  <si>
    <t>改善标准农田300亩，新建桥涵闸等配套设施6座</t>
  </si>
  <si>
    <t>高标准农田建设面积≥300亩；新建桥涵闸等配套设施≥6座</t>
  </si>
  <si>
    <t>2023年怀远县唐集镇赵圩村小型农田水利建设项目</t>
  </si>
  <si>
    <t>沟渠清淤6.5公里，新建桥涵闸等配套设施6座</t>
  </si>
  <si>
    <t>沟渠清淤≥6.5公里；新建桥涵闸等配套设施≥6座</t>
  </si>
  <si>
    <t>受益脱贫人口（或监测对象）数≥148人，带动脱贫人口（或监测对象）增加收入≥5万元</t>
  </si>
  <si>
    <t>2024年怀远县唐集镇赵圩村小型农田水利建设项目</t>
  </si>
  <si>
    <t>2023年怀远县唐集镇赵圩村产业发展项目</t>
  </si>
  <si>
    <t>新建设大棚18个，占地25亩</t>
  </si>
  <si>
    <t>建设大棚规模≥18个</t>
  </si>
  <si>
    <t>受益脱贫人口（或监测对象）数≥148人，特色产业带动增加脱贫人口（或监测对象）收入（总收入）≥5万元</t>
  </si>
  <si>
    <t>2024年怀远县唐集镇赵圩村产业发展项目</t>
  </si>
  <si>
    <t>受益脱贫人口（或监测对象）数≥148人，特色产业带动增加脱贫人口（或监测对象）收入（总收入）≥6万元</t>
  </si>
  <si>
    <t>2023年怀远县唐集镇赵圩村乔庙组中心道路建设项目</t>
  </si>
  <si>
    <t>2024年怀远县唐集镇赵圩村常后中兴路道路建设项目</t>
  </si>
  <si>
    <t>2023年怀远县唐集镇翟陈村高标准农田建设项目</t>
  </si>
  <si>
    <t>翟陈村</t>
  </si>
  <si>
    <t>受益脱贫人口（或监测对象）数≥260人</t>
  </si>
  <si>
    <t>2024年怀远县唐集镇翟陈村高标准农田建设项目</t>
  </si>
  <si>
    <t>改善标准农田600亩，新建桥涵闸等配套设施2座</t>
  </si>
  <si>
    <t>高标准农田建设面积≥600亩；新建桥涵闸等配套设施≥2座</t>
  </si>
  <si>
    <t>2023年怀远县唐集镇翟陈村小型农田水利建设项目</t>
  </si>
  <si>
    <t>沟渠清淤15公里，新建桥涵闸等配套设施2座</t>
  </si>
  <si>
    <t>沟渠清淤≥15公里；新建桥涵闸等配套设施≥2座</t>
  </si>
  <si>
    <t>受益脱贫人口（或监测对象）数≥260人，带动脱贫人口（或监测对象）增加收入≥10万元</t>
  </si>
  <si>
    <t>2024年怀远县唐集镇翟陈村小型农田水利建设项目</t>
  </si>
  <si>
    <t>沟渠清淤22公里，新建桥涵闸等配套设施2座</t>
  </si>
  <si>
    <t>沟渠清淤≥22公里；新建桥涵闸等配套设施≥2座</t>
  </si>
  <si>
    <t>2023年怀远县唐集镇翟陈村产业发展项目</t>
  </si>
  <si>
    <t>建设一座2000平米的车间及相应设备</t>
  </si>
  <si>
    <t>新建车间≥2000平米</t>
  </si>
  <si>
    <t>受益脱贫人口（或监测对象）数≥260人，特色产业带动增加脱贫人口（或监测对象）收入（总收入）≥40万元</t>
  </si>
  <si>
    <t>2024年怀远县唐集镇翟陈村产业发展项目</t>
  </si>
  <si>
    <t>建设大棚40个，占地80亩</t>
  </si>
  <si>
    <t>建设大棚规模≥40个</t>
  </si>
  <si>
    <t>受益脱贫人口（或监测对象）数≥260人，特色产业带动增加脱贫人口（或监测对象）收入（总收入）≥60万元</t>
  </si>
  <si>
    <t>2023年怀远县唐集镇翟陈村村大庄南北道路建设项目</t>
  </si>
  <si>
    <t>新建4.5米宽800米长道路</t>
  </si>
  <si>
    <t>2023年怀远县唐集镇翟陈村湾中组南北中心路道路建设项目</t>
  </si>
  <si>
    <t>新建4.5米宽510米长道路</t>
  </si>
  <si>
    <t>新建改建公路里程≥0.51公里，项目（工程）验收合格率≥100%</t>
  </si>
  <si>
    <t>2024年怀远县唐集镇翟陈村东西郭道路建设项目</t>
  </si>
  <si>
    <t>新建4.5米宽1000米长道路</t>
  </si>
  <si>
    <t>2023年怀远县唐集镇杨村村高标准农田建设项目</t>
  </si>
  <si>
    <t>杨村村</t>
  </si>
  <si>
    <t>改善标准农300亩</t>
  </si>
  <si>
    <t>高标准农田建设≥300亩</t>
  </si>
  <si>
    <t>2024年怀远县唐集镇杨村村高标准农田建设项目</t>
  </si>
  <si>
    <t>2023年怀远县唐集镇杨村村产业发展项目</t>
  </si>
  <si>
    <t>新建大棚20个，占地60亩</t>
  </si>
  <si>
    <t>新建大棚≥20个</t>
  </si>
  <si>
    <t>受益脱贫人口（或监测对象）数≥137人，带动脱贫人口（或监测对象）增加收入≥21万元</t>
  </si>
  <si>
    <t>2024年怀远县唐集镇杨村村产业发展项目</t>
  </si>
  <si>
    <t>2023年怀远县唐集镇杨村村老杨村循环路道路建设项目</t>
  </si>
  <si>
    <t>新建4.5米宽、500米长道路</t>
  </si>
  <si>
    <t>受益脱贫人口（或监测对象）数≥23人</t>
  </si>
  <si>
    <t>2023年怀远县唐集镇杨村村东韦路道路建设项目</t>
  </si>
  <si>
    <t>2024年怀远县唐集镇杨村村育才路道路建设项目</t>
  </si>
  <si>
    <t>新建4.5米宽、450米长道路</t>
  </si>
  <si>
    <t>新建改建公路里程≥0.45公里，项目（工程）验收合格率≥100%</t>
  </si>
  <si>
    <t>受益脱贫人口（或监测对象）数≥13人</t>
  </si>
  <si>
    <t>2024年怀远县唐集镇杨村村西韦老井沿路道路建设项目</t>
  </si>
  <si>
    <t>新建4.5米宽、400米长道路</t>
  </si>
  <si>
    <t>新建改建公路里程≥0.4公里，项目（工程）验收合格率≥100%</t>
  </si>
  <si>
    <t>2023年怀远县唐集镇武杨村高标准农田建设项目</t>
  </si>
  <si>
    <t>武杨村</t>
  </si>
  <si>
    <t>改善标准农田260亩，新建桥涵闸等配套设施15座</t>
  </si>
  <si>
    <t>高标准农田建设面积≥260亩；新建桥涵闸等配套设施≥15座</t>
  </si>
  <si>
    <t>受益脱贫人口（或监测对象人口）数≥101人</t>
  </si>
  <si>
    <t>通过召开村民代表会议，确定新建该产业项目增加村集体经济收入，带动脱贫户（监测对象户）增收</t>
  </si>
  <si>
    <t>2024年怀远县唐集镇武杨村高标准农田建设项目</t>
  </si>
  <si>
    <t>2023年怀远县唐集镇武杨村小型农田水利建设项目</t>
  </si>
  <si>
    <t>沟渠清淤10公里，新建桥涵闸等配套设施15座</t>
  </si>
  <si>
    <t>沟渠清淤≥10公里；新建桥涵闸等配套设施≥15座</t>
  </si>
  <si>
    <t>受益脱贫人口（或监测对象）数≥101人，带动脱贫人口（或监测对象）增加收入≥0.2万元</t>
  </si>
  <si>
    <t>2024年怀远县唐集镇武杨村小型农田水利建设项目</t>
  </si>
  <si>
    <t>2023年怀远县唐集镇武杨村产业发展项目</t>
  </si>
  <si>
    <t>建设温室大棚50个，占地80亩</t>
  </si>
  <si>
    <t>新建温室大棚≥80亩</t>
  </si>
  <si>
    <t>受益脱贫人口（或监测对象）数≥101人，特色产业带动增加脱贫人口（或监测对象）收入（总收入）≥60万元</t>
  </si>
  <si>
    <t>2024年怀远县唐集镇武杨村产业发展项目</t>
  </si>
  <si>
    <t>2023年怀远县唐集镇武杨村武庄组道路建设项目</t>
  </si>
  <si>
    <t>新建4.5米宽750米长道路</t>
  </si>
  <si>
    <t>2024年怀远县唐集镇武杨村杨庄组道路建设项目</t>
  </si>
  <si>
    <t>新建4.5米宽900米长道路</t>
  </si>
  <si>
    <t>2023年怀远县唐集镇汪街村高标准农田建设项目</t>
  </si>
  <si>
    <t>汪街村</t>
  </si>
  <si>
    <t>改善标准农田250亩，新建桥涵闸等配套设施5座</t>
  </si>
  <si>
    <t>高标准农田建设面积≥250亩；新建桥涵闸等配套设施≥5座</t>
  </si>
  <si>
    <t>受益脱贫人口（或监测对象）数≥93人</t>
  </si>
  <si>
    <t>2024年怀远县唐集镇汪街村高标准农田建设项目</t>
  </si>
  <si>
    <t>2023年怀远县唐集镇汪街村小型农田水利建设项目</t>
  </si>
  <si>
    <t>沟渠清淤5公里，新建桥涵闸等配套设施5座</t>
  </si>
  <si>
    <t>沟渠清淤≥5公里；新建桥涵闸等配套设施≥5座</t>
  </si>
  <si>
    <t>受益脱贫人口（或监测对象）数≥93人，带动脱贫人口（或监测对象）增加收入≥20万元</t>
  </si>
  <si>
    <t>2024年怀远县唐集镇汪街村小型农田水利建设项目</t>
  </si>
  <si>
    <t>2023年怀远县唐集镇汪街村产业发展项目2</t>
  </si>
  <si>
    <t>受益脱贫人口（或监测对象）数≥93人，特色产业带动增加脱贫人口（或监测对象）收入（总收入）≥60万元</t>
  </si>
  <si>
    <t>2024年怀远县唐集镇汪街村产业发展项目</t>
  </si>
  <si>
    <t>2023年怀远县唐集镇汪街村产业发展项目1</t>
  </si>
  <si>
    <t>建设一座1500平米的车间及相应设备</t>
  </si>
  <si>
    <t>新建车间≥1500平米</t>
  </si>
  <si>
    <t>受益脱贫人口（或监测对象）数≥93人，特色产业带动增加脱贫人口（或监测对象）收入（总收入）≥40万元</t>
  </si>
  <si>
    <t>2023年怀远县唐集镇汪街村圩里五路道路建设项目</t>
  </si>
  <si>
    <t>新建4.5米宽450米长道路</t>
  </si>
  <si>
    <t>2023年怀远县唐集镇汪街村五组路道路建设项目</t>
  </si>
  <si>
    <t>新建4.5米宽400米长道路</t>
  </si>
  <si>
    <t>2024年怀远县唐集镇汪街村七组路道路建设项目</t>
  </si>
  <si>
    <t>新建4.5米宽350米长道路</t>
  </si>
  <si>
    <t>新建改建公路里程≥0.35公里，项目（工程）验收合格率≥100%</t>
  </si>
  <si>
    <t>2024年怀远县唐集镇汪街村五组路道路建设项目</t>
  </si>
  <si>
    <t>2023年怀远县唐集镇唐集村高标准农田建设项目</t>
  </si>
  <si>
    <t>唐集村</t>
  </si>
  <si>
    <t>改善标准农田650亩，新建桥涵闸等配套设施20座</t>
  </si>
  <si>
    <t>高标准农田建设面积≥650亩；新建桥涵闸等配套设施≥20座</t>
  </si>
  <si>
    <t>受益脱贫人口（或监测对象）数≥94人</t>
  </si>
  <si>
    <t>2024年怀远县唐集镇唐集村高标准农田建设项目</t>
  </si>
  <si>
    <t>2023年怀远县唐集镇唐集村小型农田水利建设项目</t>
  </si>
  <si>
    <t>沟渠清淤10公里，新建桥涵闸等配套设施6座</t>
  </si>
  <si>
    <t>沟渠清淤≥10公里；新建桥涵闸等配套设施≥6座</t>
  </si>
  <si>
    <t>受益脱贫人口（或监测对象）数≥106人，带动脱贫人口（或监测对象）增加收入≥60万元</t>
  </si>
  <si>
    <t>2024年怀远县唐集镇唐集村小型农田水利建设项目</t>
  </si>
  <si>
    <t>2023年怀远县唐集镇唐集村产业发展项目</t>
  </si>
  <si>
    <t>建设大棚20个，占地60亩</t>
  </si>
  <si>
    <t>建设大棚规模≥20个</t>
  </si>
  <si>
    <t>受益脱贫人口（或监测对象）数≥106人，特色产业带动增加脱贫人口（或监测对象）收入（总收入）≥190万元</t>
  </si>
  <si>
    <t>2024年怀远县唐集镇唐集村产业发展项目</t>
  </si>
  <si>
    <t>2023年怀远县唐集镇唐集村史庄道路建设项目</t>
  </si>
  <si>
    <t>新建950米长、宽4.5米道路</t>
  </si>
  <si>
    <t>2024年怀远县唐集镇唐集村孙庄道路建设项目</t>
  </si>
  <si>
    <t>2024年怀远县唐集镇唐集村杨庄道路建设项目</t>
  </si>
  <si>
    <t>新建1100米长、宽4.5米道路</t>
  </si>
  <si>
    <t>新建改建公路里程≥1.1公里，项目（工程）验收合格率≥100%</t>
  </si>
  <si>
    <t>2023年怀远县唐集镇石庙村高标准农田建设项目</t>
  </si>
  <si>
    <t>石庙村</t>
  </si>
  <si>
    <t>高标准农田建设面积≥40亩；新建桥涵闸等配套设施≥2座</t>
  </si>
  <si>
    <t>受益脱贫人口（或监测对象）数≥143人</t>
  </si>
  <si>
    <t>2024年怀远县唐集镇石庙村高标准农田建设项目</t>
  </si>
  <si>
    <t>2023年怀远县唐集镇石庙村小型农田水利建设项目</t>
  </si>
  <si>
    <t>受益脱贫人口（或监测对象）数≥143人，带动脱贫人口（或监测对象）增加收入≥50万元</t>
  </si>
  <si>
    <t>2024年怀远县唐集镇石庙村小型农田水利建设项目</t>
  </si>
  <si>
    <t>2023年怀远县唐集镇石庙村产业发展项目</t>
  </si>
  <si>
    <t>新建大棚30个，占地60亩</t>
  </si>
  <si>
    <t>建设大棚规模≥60亩</t>
  </si>
  <si>
    <t>受益脱贫人口（或监测对象）数≥143人，特色产业带动增加脱贫人口（或监测对象）收入（总收入）≥100万元</t>
  </si>
  <si>
    <t>2024年怀远县唐集镇石庙村产业发展项目</t>
  </si>
  <si>
    <t>2023年怀远县唐集镇石庙村桥东路道路建设项目</t>
  </si>
  <si>
    <t>受益脱贫人口（或监测对象）数≥10人</t>
  </si>
  <si>
    <t>2024年怀远县唐集镇石庙村斜郢组路道路建设项目</t>
  </si>
  <si>
    <t>2023年怀远县唐集镇山前村高标准农田建设项目</t>
  </si>
  <si>
    <t>山前村</t>
  </si>
  <si>
    <t>改善高标准农田400亩</t>
  </si>
  <si>
    <t>高标准农田建设面积≥400亩</t>
  </si>
  <si>
    <t>受益脱贫人口（监测对象）数≥135人</t>
  </si>
  <si>
    <t>2024年怀远县唐集镇山前村高标准农田建设项目</t>
  </si>
  <si>
    <t>受益脱贫人口（监测对象）数≥133人</t>
  </si>
  <si>
    <t>2023年怀远县唐集镇山前村小型农田水利建设项目</t>
  </si>
  <si>
    <t>沟渠清淤10公里，新建桥涵闸等配套设施5座</t>
  </si>
  <si>
    <t>沟渠清淤≥10公里；新建桥涵闸等配套设施≥5座</t>
  </si>
  <si>
    <t>受益脱贫人口（或监测对象）数≥135人，带动脱贫人口（或监测对象）增加收入≥60万元</t>
  </si>
  <si>
    <t>2024年怀远县唐集镇山前村小型农田水利建设项目</t>
  </si>
  <si>
    <t>沟渠清淤10公里，新建桥涵闸等配套设施2座</t>
  </si>
  <si>
    <t>沟渠清淤≥10公里；新建桥涵闸等配套设施≥2座</t>
  </si>
  <si>
    <t>受益脱贫人口（或监测对象）数≥133人，带动脱贫人口（或监测对象）增加收入≥60万元</t>
  </si>
  <si>
    <t>2024年怀远县唐集镇山前村产业发展项目</t>
  </si>
  <si>
    <t>建设大棚20个，占地40亩</t>
  </si>
  <si>
    <t>受益脱贫人口（或监测对象）数≥133人，带动脱贫人口（或监测对象）增加收入≥10万元</t>
  </si>
  <si>
    <t>2023年怀远县唐集镇山前村产业发展项目</t>
  </si>
  <si>
    <t>新建2000平方产业车间</t>
  </si>
  <si>
    <t>受益脱贫人口（监测对象）数≥135人，带动脱贫人口（监测对象）增加收入≥67万元</t>
  </si>
  <si>
    <t>受益脱贫人口（监测对象）数≥133人，带动脱贫人口（监测对象）增加收入≥67万元</t>
  </si>
  <si>
    <t>2023年怀远县唐集镇山前村后庄路道路建设项目</t>
  </si>
  <si>
    <t>新建4.5米宽490米长道路</t>
  </si>
  <si>
    <t>新建改建公路里程≥0.49公里，项目（工程）验收合格率≥100%</t>
  </si>
  <si>
    <t>受益脱贫人口（或监测对象）数≥132人</t>
  </si>
  <si>
    <t>2023年怀远县唐集镇山前村太中道路建设项目</t>
  </si>
  <si>
    <t>2024年怀远县唐集镇山前村太东路道路建设项目</t>
  </si>
  <si>
    <t>2023年怀远县唐集镇山后村小型农田水利建设项目</t>
  </si>
  <si>
    <t>山后村</t>
  </si>
  <si>
    <t>受益脱贫人口（或监测对象）数≥262人，带动脱贫人口（或监测对象）增加收入≥60万元</t>
  </si>
  <si>
    <t>2024年怀远县唐集镇山后村小型农田水利建设项目</t>
  </si>
  <si>
    <t>2023年怀远县唐集镇山后村产业发展项目</t>
  </si>
  <si>
    <t>受益脱贫人口（或监测对象）数≥262人，特色产业带动增加脱贫人口（或监测对象）收入（总收入）≥190万元</t>
  </si>
  <si>
    <t>2024年怀远县唐集镇山后村产业发展项目</t>
  </si>
  <si>
    <t>2023年怀远县唐集镇山后村陈二路道路建设项目</t>
  </si>
  <si>
    <t>新建500米长4.5米宽道路</t>
  </si>
  <si>
    <t>受益脱贫人口（或监测对象）数≥262人</t>
  </si>
  <si>
    <t>2023年怀远县唐集镇山后村后陈路道路建设项目</t>
  </si>
  <si>
    <t>新建300米长4.5米宽道路</t>
  </si>
  <si>
    <t>2024年怀远县唐集镇山后村陈一路道路建设项目</t>
  </si>
  <si>
    <t>2023年怀远县唐集镇骑龙村高标准农田建设项目</t>
  </si>
  <si>
    <t>骑龙村</t>
  </si>
  <si>
    <t>改善标准农田400亩</t>
  </si>
  <si>
    <t>受益脱贫人口（或监测对象）数≥167人</t>
  </si>
  <si>
    <t>2024年怀远县唐集镇骑龙村高标准农田建设项目</t>
  </si>
  <si>
    <t>2023年怀远县唐集镇骑龙村小型农田水利建设项目</t>
  </si>
  <si>
    <t>受益脱贫人口（或监测对象）数≥167人，带动脱贫人口（或监测对象）增加收入≥20万元</t>
  </si>
  <si>
    <t>2024年怀远县唐集镇骑龙村小型农田水利建设项目</t>
  </si>
  <si>
    <t>2023年怀远县唐集镇骑龙村产业发展项目</t>
  </si>
  <si>
    <t>受益脱贫人口（或监测对象人口）数≥167人，带动脱贫人口（或监测对象人口）增加收入≥3万元</t>
  </si>
  <si>
    <t>2024年怀远县唐集镇骑龙村产业发展项目</t>
  </si>
  <si>
    <t>2023年怀远县唐集镇骑龙村沟东沟南路道路建设项目</t>
  </si>
  <si>
    <t>新建4.5米宽600米长道路</t>
  </si>
  <si>
    <t>受益脱贫人口（或监测对象人口）数≥167人</t>
  </si>
  <si>
    <t>2024年怀远县唐集镇骑龙村中李西组路道路建设项目</t>
  </si>
  <si>
    <t>2023年怀远县唐集镇骑龙村塘东路道路建设项目</t>
  </si>
  <si>
    <t>新建4.5米宽300米长道路</t>
  </si>
  <si>
    <t>2024年怀远县唐集镇骑龙村汪东汪西路道路建设项目</t>
  </si>
  <si>
    <t>2023年怀远县唐集镇潘集村高标准农田建设项目</t>
  </si>
  <si>
    <t>潘集村</t>
  </si>
  <si>
    <t>改善标准农田900亩，新建桥涵闸等配套设施10座</t>
  </si>
  <si>
    <t>高标准农田建设面积≥900亩；新建桥涵闸等配套设施≥10座</t>
  </si>
  <si>
    <t>2024年怀远县唐集镇潘集村高标准农田建设项目</t>
  </si>
  <si>
    <t>2023年怀远县唐集镇潘集村小型农田水利建设项目</t>
  </si>
  <si>
    <t>受益脱贫人口（或监测对象）数≥173人，带动脱贫人口（或监测对象）增加收入≥60万元</t>
  </si>
  <si>
    <t>2024年怀远县唐集镇潘集村小型农田水利建设项目</t>
  </si>
  <si>
    <t>2023年怀远县唐集镇潘集村北刘环形路道路建设项目</t>
  </si>
  <si>
    <t>新建900米长、宽4.5米道路</t>
  </si>
  <si>
    <t>2024年怀远县唐集镇潘集村北刘环形路道路建设项目</t>
  </si>
  <si>
    <t>2024年怀远县唐集镇潘集村南刘道路建设项目</t>
  </si>
  <si>
    <t>2023年怀远县唐集镇牛圩村高标准农田建设项目</t>
  </si>
  <si>
    <t>牛圩村</t>
  </si>
  <si>
    <t>改善标准农田200亩，新建桥涵闸等配套设施5座</t>
  </si>
  <si>
    <t>高标准农田建设面积≥200亩；新建桥涵闸等配套设施≥5座</t>
  </si>
  <si>
    <t>受益脱贫人口（或监测对象）数≥92人</t>
  </si>
  <si>
    <t>2024年怀远县唐集镇牛圩村高标准农田建设项目</t>
  </si>
  <si>
    <t>2023年怀远县唐集镇牛圩村小型农田水利建设项目</t>
  </si>
  <si>
    <t>沟渠清淤5公里，新建桥涵闸等配套设施2座</t>
  </si>
  <si>
    <t>沟渠清淤≥5公里；新建桥涵闸等配套设施≥2座</t>
  </si>
  <si>
    <t>受益脱贫人口（或监测对象）数≥92人，带动脱贫人口（或监测对象）增加收入≥2万元</t>
  </si>
  <si>
    <t>2024年怀远唐集镇牛圩村小型农田水利建设项目</t>
  </si>
  <si>
    <t>2023年怀远县唐集镇牛圩村产业发展项目</t>
  </si>
  <si>
    <t>建设大棚20个，占地50亩</t>
  </si>
  <si>
    <t>建设大棚≥20个</t>
  </si>
  <si>
    <t>受益脱贫人口（或监测对象）数≥92人，特色产业带动增加脱贫人口（或监测对象）收入（总收入）≥5万元</t>
  </si>
  <si>
    <t>2024年怀远县唐集镇牛圩村产业发展项目</t>
  </si>
  <si>
    <t>2023年怀远县唐集镇牛圩村大塘路道路建设项目</t>
  </si>
  <si>
    <t>2024年怀远县唐集镇牛圩村君王路道路建设项目</t>
  </si>
  <si>
    <t>2023年怀远县唐集镇路庙村高标准农田建设项目</t>
  </si>
  <si>
    <t>路庙村</t>
  </si>
  <si>
    <t>改善标准农田760亩，新建桥涵闸等配套设施6座</t>
  </si>
  <si>
    <t>高标准农田建设面积≥760亩；新建桥涵闸等配套设施≥6座</t>
  </si>
  <si>
    <t>受益脱贫人口（或监测对象）数≥134人</t>
  </si>
  <si>
    <t>2024年怀远县唐集镇路庙村高标准农田建设项目</t>
  </si>
  <si>
    <t>2023年怀远县唐集镇路庙村小型农田水利建设项目</t>
  </si>
  <si>
    <t>受益脱贫人口（或监测对象）数≥134人，带动脱贫人口（或监测对象）增加收入≥0.5万元</t>
  </si>
  <si>
    <t>2024年怀远县唐集镇路庙村小型农田水利建设项目</t>
  </si>
  <si>
    <t>2024年怀远县唐集镇路庙村产业发展项目</t>
  </si>
  <si>
    <t>受益脱贫人口（或监测对象）数≥134人，特色产业带动增加脱贫人口（或监测对象）收入（总收入）≥60万元</t>
  </si>
  <si>
    <t>2023年怀远县唐集镇路庙村产业发展项目</t>
  </si>
  <si>
    <t>建设一座150平米的车间及相应设备</t>
  </si>
  <si>
    <t>新建车间≥150平米</t>
  </si>
  <si>
    <t>受益脱贫人口（或监测对象）数≥134人，特色产业带动增加脱贫人口（或监测对象）收入（总收入）≥40万元</t>
  </si>
  <si>
    <t>2023年怀远县唐集镇路庙村路庙组路道路建设项目</t>
  </si>
  <si>
    <t>新建600米长、宽4.5米道路</t>
  </si>
  <si>
    <t>2024年怀远县唐集镇路庙村大郢组路道路建设项目</t>
  </si>
  <si>
    <t>2023年怀远县唐集镇李圩村高标准农田建设项目</t>
  </si>
  <si>
    <t>李圩村</t>
  </si>
  <si>
    <t>改善标准农田400亩，新建桥涵闸等配套设施20座</t>
  </si>
  <si>
    <t>高标准农田建设面积≥400亩；新建桥涵闸等配套设施≥20座</t>
  </si>
  <si>
    <t>2024年怀远县唐集镇李圩村高标准农田建设项目</t>
  </si>
  <si>
    <t>2023年怀远县唐集镇李圩村小型农田水利建设项目</t>
  </si>
  <si>
    <t>受益脱贫人口（或监测对象）数≥98人，带动脱贫人口（或监测对象）增加收入≥30万元</t>
  </si>
  <si>
    <t>2024年怀远县唐集镇李圩村小型农田水利建设项目</t>
  </si>
  <si>
    <t>2023年怀远县唐集镇李圩村产业发展项目</t>
  </si>
  <si>
    <t>建设大棚30个，占地60亩</t>
  </si>
  <si>
    <t>建设大棚规模≥30个</t>
  </si>
  <si>
    <t>受益脱贫人口（或监测对象）数≥40人，特色产业带动增加脱贫人口（或监测对象）收入（总收入）≥10万元</t>
  </si>
  <si>
    <t>2024年怀远县唐集镇李圩村产业发展项目</t>
  </si>
  <si>
    <t>2024年怀远县唐集镇李圩村南场组南场路道路建设项目</t>
  </si>
  <si>
    <t>2023年怀远县唐集镇李圩村李黄路道路建设项目</t>
  </si>
  <si>
    <t>2024年怀远县唐集镇李圩村沟西复垦区道路建设项目</t>
  </si>
  <si>
    <t>2023年怀远县唐集镇黄圩村高标准农田建设项目</t>
  </si>
  <si>
    <t>黄圩村</t>
  </si>
  <si>
    <t>受益脱贫人口（或监测对象）数≥233人</t>
  </si>
  <si>
    <t>2024年怀远县唐集镇黄圩村高标准农田建设项目</t>
  </si>
  <si>
    <t>2023年怀远县唐集镇黄圩村小型农田水利建设项目</t>
  </si>
  <si>
    <t>沟渠清淤6公里，新建桥涵闸等配套设施6座</t>
  </si>
  <si>
    <t>沟渠清淤≥6公里；新建桥涵闸等配套设施≥6座</t>
  </si>
  <si>
    <t>受益脱贫人口（或监测对象）数≥233人，带动脱贫人口（或监测对象）增加收入≥1万元</t>
  </si>
  <si>
    <t>2024年怀远县唐集镇黄圩村小型农田水利建设项目</t>
  </si>
  <si>
    <t>2023年怀远县唐集镇黄圩村产业发展项目</t>
  </si>
  <si>
    <t>新建设大棚15个，占地20亩</t>
  </si>
  <si>
    <t>建设大棚规模≥15个</t>
  </si>
  <si>
    <t>受益脱贫人口（或监测对象）数≥233人，特色产业带动增加脱贫人口（或监测对象）收入（总收入）≥3万元</t>
  </si>
  <si>
    <t>2024年怀远县唐集镇黄圩村产业发展项目</t>
  </si>
  <si>
    <t>2023年怀远县唐集镇黄圩村王庄队路道路建设项目</t>
  </si>
  <si>
    <t>2023年怀远县唐集镇黄圩村黄谷队路道路建设项目</t>
  </si>
  <si>
    <t>新建4.5米宽650米长道路</t>
  </si>
  <si>
    <t>2023年怀远县唐集镇华光村高标准农田建设项目</t>
  </si>
  <si>
    <t>华光村</t>
  </si>
  <si>
    <t>改善标准农田200亩，新建桥涵闸等配套设施12座</t>
  </si>
  <si>
    <t>高标准农田建设面积≥200亩；新建桥涵闸等配套设施≥12座</t>
  </si>
  <si>
    <t>受益脱贫人口（或监测对象）数≥184人</t>
  </si>
  <si>
    <t>2024年怀远县唐集镇华光村高标准农田建设项目</t>
  </si>
  <si>
    <t>改善标准农田200亩，新建桥涵闸等配套设施6座</t>
  </si>
  <si>
    <t>高标准农田建设面积≥200亩；新建桥涵闸等配套设施≥6座</t>
  </si>
  <si>
    <t>2023年怀远县唐集镇华光村小型农田水利建设项目</t>
  </si>
  <si>
    <t>受益脱贫人口（或监测对象）数≥184人，带动脱贫人口（或监测对象）增加收入≥10万元</t>
  </si>
  <si>
    <t>2024年怀远县唐集镇华光村小型农田水利建设项目</t>
  </si>
  <si>
    <t>2023年怀远县唐集镇华光村产业发展项目</t>
  </si>
  <si>
    <t>新建设大棚20个，占地40亩</t>
  </si>
  <si>
    <t>受益脱贫人口（或监测对象）数≥184人，特色产业带动增加脱贫人口（或监测对象）收入（总收入）≥10万元</t>
  </si>
  <si>
    <t>2024年怀远县唐集镇华光村产业发展项目</t>
  </si>
  <si>
    <t>2024年怀远县唐集镇华光村圩南到西双大庄路道路建设项目</t>
  </si>
  <si>
    <t>2023年怀远县唐集镇何巷村小型农田水利建设项目</t>
  </si>
  <si>
    <t>何巷村</t>
  </si>
  <si>
    <t>受益脱贫人口（或监测对象）数≥89人，带动脱贫人口（或监测对象）增加收入≥20万元</t>
  </si>
  <si>
    <t>2024年怀远县唐集镇何巷村小型农田水利建设项目</t>
  </si>
  <si>
    <t>2023年怀远县唐集镇何巷村产业发展项目</t>
  </si>
  <si>
    <t>建设大棚14个，占地20亩</t>
  </si>
  <si>
    <t>建设大棚规模≥14个</t>
  </si>
  <si>
    <t>受益脱贫人口（或监测对象）数≥220人，带动脱贫人口（或监测对象）增加收入≥10万元</t>
  </si>
  <si>
    <t>2024年怀远县唐集镇何巷村产业发展项目</t>
  </si>
  <si>
    <t>2023年怀远县唐集镇何巷村何庄路道路建设项目</t>
  </si>
  <si>
    <t>受益脱贫人口（或监测对象）数≥209人</t>
  </si>
  <si>
    <t>2024年怀远县唐集镇何巷村后陈路道路建设项目</t>
  </si>
  <si>
    <t xml:space="preserve">2023年怀远县唐集镇耿集村小型农田水利建设项目 </t>
  </si>
  <si>
    <t>耿集村</t>
  </si>
  <si>
    <t>沟渠清淤20公里，新建桥涵闸等配套设施3座</t>
  </si>
  <si>
    <t>沟渠清淤≥20公里；新建桥涵闸等配套设施≥3座</t>
  </si>
  <si>
    <t>受益脱贫人口（或监测对象）数≥226人，带动脱贫人口（或监测对象）增加收入≥0.5万元</t>
  </si>
  <si>
    <t>2024年怀远县唐集镇耿集村小型农田水利建设项目</t>
  </si>
  <si>
    <t>2023年怀远县唐集镇耿集村产业发展项目</t>
  </si>
  <si>
    <t>建设大棚35个，占地50亩</t>
  </si>
  <si>
    <t>建设大棚规模≥35个</t>
  </si>
  <si>
    <t>受益脱贫人口（或监测户人口）数≥226人，带动脱贫人口（或监测户人口）增加收入≥0.5万元</t>
  </si>
  <si>
    <t>2024年怀远县唐集镇耿集村产业发展项目</t>
  </si>
  <si>
    <t>受益脱贫人口（或监测户人口）数≥227人，带动脱贫人口（或监测户人口）增加收入≥0.5万元</t>
  </si>
  <si>
    <t>2024年怀远县唐集镇耿集村大庄龙眼地道路建设项目</t>
  </si>
  <si>
    <t>受益脱贫人口（或监测户人口）数≥25人</t>
  </si>
  <si>
    <t>2023年怀远县唐集镇李桥村高标准农田建设项目</t>
  </si>
  <si>
    <t>李桥村</t>
  </si>
  <si>
    <t>受益脱贫人口（或监测对象）数≥106人</t>
  </si>
  <si>
    <t>2024年怀远县唐集镇李桥村高标准农田建设项目</t>
  </si>
  <si>
    <t>2023年怀远县唐集镇李桥村小型农田水利建设项目</t>
  </si>
  <si>
    <t>2024年怀远县唐集镇李桥村小型农田水利建设项目</t>
  </si>
  <si>
    <t>2024年怀远县唐集镇李桥村产业发展项目</t>
  </si>
  <si>
    <t>建设大棚10个，占地10亩</t>
  </si>
  <si>
    <t>建设大棚规模≥10个</t>
  </si>
  <si>
    <t>受益脱贫人口（或监测对象）数≥106人，特色产业带动增加脱贫人口（或监测对象）收入（总收入）≥3万元</t>
  </si>
  <si>
    <t>2023年怀远县唐集镇李桥村产业发展项目</t>
  </si>
  <si>
    <t>新建设一座1000平方米车间及相应设备</t>
  </si>
  <si>
    <t>车间规模≥1000平方米</t>
  </si>
  <si>
    <t>受益脱贫人口（或监测对象）数≥106人，带动脱贫人口（或监测对象）增加收入≥80万元</t>
  </si>
  <si>
    <t>2023年怀远县唐集镇李桥村庙后组电管站主路道路建设项目</t>
  </si>
  <si>
    <t>2024年怀远县唐集镇李桥村常庄组循环路道路建设项目</t>
  </si>
  <si>
    <t>2023年怀远县唐集镇计集村高标准农田建设项目</t>
  </si>
  <si>
    <t>计集村</t>
  </si>
  <si>
    <t>改善标准农田266，新建桥涵闸等配套设施6座</t>
  </si>
  <si>
    <t>高标准农田建设面积≥266亩；新建桥涵闸等配套设施≥6座</t>
  </si>
  <si>
    <t>2024年怀远县唐集镇计集村高标准农田建设项目</t>
  </si>
  <si>
    <t>2023年怀远县唐集镇计集村小型农田水利建设项目</t>
  </si>
  <si>
    <t>沟渠清淤2公里，新建桥涵闸等配套设施6座</t>
  </si>
  <si>
    <t>沟渠清淤≥2公里；新建桥涵闸等配套设施≥6座</t>
  </si>
  <si>
    <t>受益脱贫人口（或监测对象）数≥143人，带动脱贫人口（或监测对象）增加收入≥12万元</t>
  </si>
  <si>
    <t>2024年怀远县唐集镇计集村小型农田水利建设项目</t>
  </si>
  <si>
    <t>2023年怀远县唐集镇计集村产业发展项目</t>
  </si>
  <si>
    <t>新建一座2000平米的车间及相应设备</t>
  </si>
  <si>
    <t>受益脱贫人口（或监测对象）数≥143人，特色产业带动增加脱贫人口（或监测对象）收入（总收入）≥14万元</t>
  </si>
  <si>
    <t>2024年怀远县唐集镇计集村产业发展项目</t>
  </si>
  <si>
    <t>2024年怀远县唐集镇产业发展建设项目</t>
  </si>
  <si>
    <t>19800平方米标准化车间</t>
  </si>
  <si>
    <t>建设车间规模≥19800平方米</t>
  </si>
  <si>
    <t>受益脱贫人口（或监测对象）数≥2326人，带动脱贫人口（或监测对象）增加收入≥100万元，带动村集体收入≥230万元。</t>
  </si>
  <si>
    <t>2023年怀远县唐集镇计集村后山西组道路建设项目</t>
  </si>
  <si>
    <t>新建长900米、宽4米道路</t>
  </si>
  <si>
    <t>2024年怀远县唐集镇计集村计北组道路建设项目</t>
  </si>
  <si>
    <t>新建长200米、宽4米道路</t>
  </si>
  <si>
    <t>2023年怀远县唐集镇产业发展建设项目</t>
  </si>
  <si>
    <t>魏庄镇</t>
  </si>
  <si>
    <t>2023年怀远县魏庄镇高标准农田建设项目</t>
  </si>
  <si>
    <t>改善标准农田10000亩，新建改建桥涵闸等配套设施20座</t>
  </si>
  <si>
    <t>高标准农田建设面积≥10000亩，新建改建桥涵闸等配套设施20座</t>
  </si>
  <si>
    <t>受益脱贫人口（或监测对象）数≥200人</t>
  </si>
  <si>
    <t>2023年怀远县魏庄镇小型农田水利建设项目</t>
  </si>
  <si>
    <t>沟渠清淤20公里，新建改建桥涵闸等配套设施20座</t>
  </si>
  <si>
    <t>受益脱贫人口（或监测对象）数≥700人，带动脱贫人口（或监测对象）增加收入≥1万元</t>
  </si>
  <si>
    <t>2023年怀远县魏庄镇产业发展二期项目</t>
  </si>
  <si>
    <t>新建2栋6000平米和2栋4000平米的钢结构标准化厂房及相应设备</t>
  </si>
  <si>
    <t>新建车间≥18000平方</t>
  </si>
  <si>
    <t>受益脱贫人口（或监测对象）数≥200人，特色产业带动增加脱贫人口（或监测对象）收入（总收入）≥1万元</t>
  </si>
  <si>
    <t>2023年怀远县魏庄镇魏南村产业发展项目</t>
  </si>
  <si>
    <t>魏南村</t>
  </si>
  <si>
    <t>新建一座1000平米的车间及相应设备，占地3亩</t>
  </si>
  <si>
    <t>受益脱贫人口（或监测对象）数≥130人，带动脱贫人口（或监测对象）增加收入≥20万元</t>
  </si>
  <si>
    <t>2023年怀远县魏庄镇年庙村产业发展项目</t>
  </si>
  <si>
    <t>年庙村</t>
  </si>
  <si>
    <t>受益脱贫人口（或监测对象）数≥3人，特色产业带动增加脱贫人口（或监测对象）收入（总收入）≥1.5万元</t>
  </si>
  <si>
    <t>2023年怀远县魏庄镇大郢村产业发展项目</t>
  </si>
  <si>
    <t>大郢村</t>
  </si>
  <si>
    <t>新建一座3000平米的车间及相应设备</t>
  </si>
  <si>
    <t>2023年怀远县魏庄镇魏庄村产业发展项目</t>
  </si>
  <si>
    <t>魏庄村</t>
  </si>
  <si>
    <t>新建一座3000平米的车间及相应设备/建设大棚4个，占地6亩</t>
  </si>
  <si>
    <t>建设车间规模≥3000平方</t>
  </si>
  <si>
    <t>受益脱贫人口（监测对象）数≥121人，带动脱贫人口（监测对象）增加收入≥5万元</t>
  </si>
  <si>
    <t>2023年怀远县魏庄镇张店村产业发展项目</t>
  </si>
  <si>
    <t>张店村</t>
  </si>
  <si>
    <t>新建一座1500平米的车间及相应设备，占地3亩</t>
  </si>
  <si>
    <t>新建车间≥1500平方米</t>
  </si>
  <si>
    <t>受益脱贫人口（或监测对象）数≥205人，特色产业带动增加脱贫人口（或监测对象）收入（总收入）≥20万元</t>
  </si>
  <si>
    <t>2023年怀远县魏庄镇蒋湖村产业发展项目</t>
  </si>
  <si>
    <t>蒋湖村</t>
  </si>
  <si>
    <t>新建一座1000平米的车间及相应设备/建设大棚40个，占地30亩</t>
  </si>
  <si>
    <t>建设产业车间规模≥1000平方</t>
  </si>
  <si>
    <t>受益脱贫人口（或监测对象）数≥58人，特色产业带动增加脱贫人口（或监测对象）收入（总收入）≥1.5万元</t>
  </si>
  <si>
    <t>2023年怀远县魏庄镇胡巷村产业发展项目</t>
  </si>
  <si>
    <t>胡巷村</t>
  </si>
  <si>
    <t>新建食用菌种植大棚20个，占地30亩</t>
  </si>
  <si>
    <t>食用菌种植大棚≥30亩</t>
  </si>
  <si>
    <t>受益脱贫人口（或监测对象）数≥12人，特色产业带动增加脱贫人口（或监测对象）收入（总收入）≥0.3万元</t>
  </si>
  <si>
    <t>2023年怀远县魏庄镇友谊村产业发展项目</t>
  </si>
  <si>
    <t xml:space="preserve">友谊村 </t>
  </si>
  <si>
    <t>新建一座1000平米的车间及相应设备</t>
  </si>
  <si>
    <t>建设车间规模≥1000平方米</t>
  </si>
  <si>
    <t>受益脱贫人口（或监测对象）数≥147人，特色产业带动增加脱贫人口（或监测对象）收入≥2万元</t>
  </si>
  <si>
    <t>2023年怀远县魏庄镇胡郢村产业发展项目</t>
  </si>
  <si>
    <t>胡郢村</t>
  </si>
  <si>
    <t>新建一座3000平米的车间及相应设备，占地3亩</t>
  </si>
  <si>
    <t>受益脱贫人口（或监测对象）数≥108人，带动脱贫人口（或监测对象）增加收入≥2万元</t>
  </si>
  <si>
    <t>2023年怀远县魏庄镇马厂村产业发展项目</t>
  </si>
  <si>
    <t>马厂村</t>
  </si>
  <si>
    <t>新建一座3000平米的产业车间及相应设备</t>
  </si>
  <si>
    <t>建设产业车间规模≥3000平方</t>
  </si>
  <si>
    <t>受益脱贫人口（监测对象）数≥5人，带动脱贫人口（监测对象）增加收入≥15万元</t>
  </si>
  <si>
    <t>2023年怀远县魏庄镇方坝村产业发展项目</t>
  </si>
  <si>
    <t>方坝村</t>
  </si>
  <si>
    <t>受益脱贫人口（监测对象）数≥150人，带动脱贫人口（监测对象）增加收入≥400万元</t>
  </si>
  <si>
    <t>2023年怀远县魏庄镇湖东村产业发展项目</t>
  </si>
  <si>
    <t>湖东村</t>
  </si>
  <si>
    <t>新建一座2000平米的车间及相应设备，占地5亩</t>
  </si>
  <si>
    <t>受益脱贫人口（或监测对象）数≥173人，特色产业带动增加脱贫人口（或监测对象）收入（总收入）≥15万元</t>
  </si>
  <si>
    <t>2023年怀远县魏庄镇资产收益项目</t>
  </si>
  <si>
    <t>计划选定1个新型农业经营主体，采取衔接资金入股分红方式进行合作。</t>
  </si>
  <si>
    <t>受益脱贫人口（或监测对象）数≥700人，特色产业带动增加脱贫人口（或监测对象）收入（总收入）≥1万元</t>
  </si>
  <si>
    <t>2023年怀远县魏庄镇魏南村大沟至西胡路道路建设项目</t>
  </si>
  <si>
    <t>新建560米长，4米宽道路</t>
  </si>
  <si>
    <t>受益脱贫人口（或监测对象）数≥33人</t>
  </si>
  <si>
    <t>2023年怀远县魏庄镇魏南村蒋家组道路建设项目</t>
  </si>
  <si>
    <t>新建470米长，4米宽道路</t>
  </si>
  <si>
    <t>新建公路里程≥0.47公里，项目（工程）验收合格率≥100%</t>
  </si>
  <si>
    <t>2023年怀远县魏庄镇魏南村大沟组道路建设项目</t>
  </si>
  <si>
    <t>新建420米长，4米宽道路</t>
  </si>
  <si>
    <t>新建公路里程≥0.42公里，项目（工程）验收合格率≥100%</t>
  </si>
  <si>
    <t>2023年怀远县魏庄镇年庙村苗家路道路建设项目</t>
  </si>
  <si>
    <t>2023年怀远县魏庄镇年庙村苗张路道路建设项目</t>
  </si>
  <si>
    <t>新建4.5米宽260米长道路</t>
  </si>
  <si>
    <t>新建改建公路里程≥0.26公里，项目（工程）验收合格率≥100%</t>
  </si>
  <si>
    <t>2023年怀远县魏庄镇大郢村东年路道路建设项目</t>
  </si>
  <si>
    <t>新建宽4米690米长道路</t>
  </si>
  <si>
    <t>2023年怀远县魏庄镇大郢村李家组到户东西路道路建设项目</t>
  </si>
  <si>
    <t>新建宽4米400米长道路</t>
  </si>
  <si>
    <t>受益脱贫人口（或监测对象）数≥135人</t>
  </si>
  <si>
    <t>2023年怀远县魏庄镇魏庄村街后六路道路建设项目</t>
  </si>
  <si>
    <t>新建4.5米宽430米长道路</t>
  </si>
  <si>
    <t>新建改建公路里程≥0.43公里，项目（工程）验收合格率≥98%</t>
  </si>
  <si>
    <t>受益脱贫人口（监测对象）数≥20人</t>
  </si>
  <si>
    <t>2023年怀远县魏庄镇魏庄村魏庄西路道路建设项目</t>
  </si>
  <si>
    <t>新建4米宽390米长道路</t>
  </si>
  <si>
    <t>新建改建公路里程≥0.39公里，项目（工程）验收合格率≥98%</t>
  </si>
  <si>
    <t>受益脱贫人口（监测对象）数≥25人</t>
  </si>
  <si>
    <t>2023年怀远县魏庄镇魏庄村老圩三道路建设项目</t>
  </si>
  <si>
    <t>受益脱贫人口（监测对象）数≥35人</t>
  </si>
  <si>
    <t>2023年怀远县魏庄镇张店村塘西路道路建设项目</t>
  </si>
  <si>
    <t>新建宽4.5米长490米长道路</t>
  </si>
  <si>
    <t>受益脱贫人口（或监测对象）数≥205人</t>
  </si>
  <si>
    <t>2023年怀远县魏庄镇张店村塘东路道路建设项目</t>
  </si>
  <si>
    <t>新建4.5米宽340米长道路</t>
  </si>
  <si>
    <t>新建改建公路里程≥0.34公里，项目（工程）验收合格率≥100%</t>
  </si>
  <si>
    <t>2023年怀远县魏庄镇蒋湖村蒋湖组中蒋道路建设项目</t>
  </si>
  <si>
    <t>新建4.5米宽480米长道路</t>
  </si>
  <si>
    <t>新建改建公路里程≥0.48公里，项目（工程）验收合格率≥100%</t>
  </si>
  <si>
    <t>受益脱贫人口（或监测对象）数≥68人</t>
  </si>
  <si>
    <t>2023年怀远县魏庄镇胡巷村园里组韩家道路建设项目</t>
  </si>
  <si>
    <t>新建465米长，4米宽道路</t>
  </si>
  <si>
    <t>新建改建公路里程≥0.465公里，项目（工程）验收合格率≥100%</t>
  </si>
  <si>
    <t>2023年怀远县魏庄镇友谊村张除二路道路建设项目</t>
  </si>
  <si>
    <t>新建宽4.5米长347米道路</t>
  </si>
  <si>
    <t>受益脱贫人口（或监测对象）数≥147人</t>
  </si>
  <si>
    <t>2023年怀远县魏庄镇友谊村前韦家组二环路道路建设项目</t>
  </si>
  <si>
    <t>新建宽4.5米长320米道路</t>
  </si>
  <si>
    <t>新建改建公路里程≥0.32公里，项目（工程）验收合格率≥100%</t>
  </si>
  <si>
    <t>2023年怀远县魏庄镇胡郢村河西四组沟西道路建设项目</t>
  </si>
  <si>
    <t>新建3.5米宽240米长道路</t>
  </si>
  <si>
    <t>新建改建公路里程≥0.26公里，项目（工程）验收合格率≥98%</t>
  </si>
  <si>
    <t>受益脱贫人口（或监测对象）数≥108人</t>
  </si>
  <si>
    <t>2023年怀远县魏庄镇马厂村河北组三条东西路道路建设项目</t>
  </si>
  <si>
    <t>受益脱贫人口（监测对象）数≥12人</t>
  </si>
  <si>
    <t>2023年怀远县魏庄镇马厂村施家组道路建设项目</t>
  </si>
  <si>
    <t>受益脱贫人口（监测对象）数≥19人</t>
  </si>
  <si>
    <t>2023年怀远县魏庄镇方坝村小庄组路道路建设项目</t>
  </si>
  <si>
    <t>新建改建公路里程≥0.79公里，项目（工程）验收合格率≥100%</t>
  </si>
  <si>
    <t>受益脱贫人口（监测对象）数≥150人</t>
  </si>
  <si>
    <t>2023年怀远县魏庄镇湖东村李湖组路道路建设项目</t>
  </si>
  <si>
    <t>新建500米长，4米宽道路</t>
  </si>
  <si>
    <t>2023年怀远县魏庄镇湖东村前陈组路道路建设项目</t>
  </si>
  <si>
    <t>2024年怀远县魏庄镇高标准农田建设项目</t>
  </si>
  <si>
    <t>改善标准农田5000亩，新建改建桥涵闸等配套设施20座</t>
  </si>
  <si>
    <t>高标准农田建设面积≥5000亩，新建改建桥涵闸等配套设施20座</t>
  </si>
  <si>
    <t>2024年怀远县魏庄镇小型农田水利建设项目</t>
  </si>
  <si>
    <t>2024年怀远县魏庄镇产业发展项目</t>
  </si>
  <si>
    <t>新建一座66666平米的车间及相应设备，占地100亩</t>
  </si>
  <si>
    <t>新建车间≥66666平方</t>
  </si>
  <si>
    <t>受益脱贫人口（或监测对象）数≥300人，特色产业带动增加脱贫人口（或监测对象）收入（总收入）≥2万元</t>
  </si>
  <si>
    <t>2024年怀远县魏庄镇魏南村产业发展项目</t>
  </si>
  <si>
    <t>2024年怀远县魏庄镇年庙村产业发展项目</t>
  </si>
  <si>
    <t>2024年怀远县魏庄镇大郢村产业发展项目</t>
  </si>
  <si>
    <t>2024年怀远县魏庄镇魏庄村产业发展项目</t>
  </si>
  <si>
    <t>受益脱贫人口（监测对象）数≥15人，带动脱贫人口（监测对象）增加收入≥5万元</t>
  </si>
  <si>
    <t>2024年怀远县魏庄镇张店村产业发展项目</t>
  </si>
  <si>
    <t>2024年怀远县魏庄镇蒋湖村产业发展项目</t>
  </si>
  <si>
    <t>2024年怀远县魏庄镇胡巷村产业发展项目</t>
  </si>
  <si>
    <t>扩建胡巷村瓜蒌基地项目60亩</t>
  </si>
  <si>
    <t>扩建瓜蒌基地项目≥60亩</t>
  </si>
  <si>
    <t>受益脱贫人口（或监测对象）数≥15人，带动脱贫人口（或监测对象）增加收入≥0.3万元</t>
  </si>
  <si>
    <t>2024年怀远县魏庄镇友谊村产业发展项目</t>
  </si>
  <si>
    <t>2024年怀远县魏庄镇胡郢村产业发展项目</t>
  </si>
  <si>
    <t>2024年怀远县魏庄镇马厂村产业发展项目</t>
  </si>
  <si>
    <t>受益脱贫人口（监测对象）数≥5人，带动脱贫人口（监测对象）增加收入≥1.5万元</t>
  </si>
  <si>
    <t>2024年怀远县魏庄镇方坝村产业发展项目</t>
  </si>
  <si>
    <t>受益脱贫人口（监测对象）数≥150人，带动脱贫人口（监测对象）增加收入≥1万元</t>
  </si>
  <si>
    <t>2024年怀远县魏庄镇湖东村产业发展项目</t>
  </si>
  <si>
    <t>2024年怀远县魏庄镇资产收益项目</t>
  </si>
  <si>
    <t>2024年怀远县魏庄镇魏南村西孙中路道路建设项目</t>
  </si>
  <si>
    <t>新建270米长，4米宽道路</t>
  </si>
  <si>
    <t>新建公路里程≥0.27公里，项目（工程）验收合格率≥100%</t>
  </si>
  <si>
    <t>受益脱贫人口（或监测对象）数≥21人</t>
  </si>
  <si>
    <t>2024年怀远县魏庄镇年庙村张庄路道路建设项目</t>
  </si>
  <si>
    <t>新建4.5米宽200米长道路</t>
  </si>
  <si>
    <t>受益脱贫人口（或监测对象）数≥19人</t>
  </si>
  <si>
    <t>2024年怀远县魏庄镇大郢村西年组道路建设项目</t>
  </si>
  <si>
    <t>新建4米宽660米长道路</t>
  </si>
  <si>
    <t>新建改建公路里程≥0.66公里，项目（工程）验收合格率≥100%</t>
  </si>
  <si>
    <t>2024年怀远县魏庄镇大郢村前郢组路道路建设项目</t>
  </si>
  <si>
    <t>新建4米宽800米长道路</t>
  </si>
  <si>
    <t>2024年怀远县魏庄镇魏庄村街后七路道路建设项目</t>
  </si>
  <si>
    <t>2024年怀远县魏庄镇魏庄村老圩四路道路建设项目</t>
  </si>
  <si>
    <t>新建4.5米宽330米长道路</t>
  </si>
  <si>
    <t>新建改建公路里程≥0.33公里，项目（工程）验收合格率≥98%</t>
  </si>
  <si>
    <t>2024年怀远县魏庄镇蒋湖村周家组道路建设项目</t>
  </si>
  <si>
    <t>新建4.5米宽130米长道路</t>
  </si>
  <si>
    <t>新建改建公路里程≥0.13公里，项目（工程）验收合格率≥100%</t>
  </si>
  <si>
    <t>2024年怀远县魏庄镇蒋湖村道路建设项目</t>
  </si>
  <si>
    <t>新建4.5米宽310米长道路</t>
  </si>
  <si>
    <t>新建改建公路里程≥0.18公里，项目（工程）验收合格率≥100%</t>
  </si>
  <si>
    <t>受益脱贫人口（或监测对象）数≥70人</t>
  </si>
  <si>
    <t>2024年怀远县魏庄镇张店村沟南路道路建设项目</t>
  </si>
  <si>
    <t>新建宽4.5米长484米长道路</t>
  </si>
  <si>
    <t>2024年怀远县魏庄镇张店村沟北路道路建设项目</t>
  </si>
  <si>
    <t>新建4.5米宽482米长道路</t>
  </si>
  <si>
    <t>2024年怀远县魏庄镇友谊村姜家组道路建设项目</t>
  </si>
  <si>
    <t>新建宽4.5米长485米道路</t>
  </si>
  <si>
    <t>2024年怀远县魏庄镇友谊村谢家组道路建设项目</t>
  </si>
  <si>
    <t>新建宽4.5米长304米道路</t>
  </si>
  <si>
    <t>2024年怀远县魏庄镇胡巷村园里组道路建设项目</t>
  </si>
  <si>
    <t>新建410米长，4米宽道路</t>
  </si>
  <si>
    <t>新建改建公路里程≥0.41公里，项目（工程）验收合格率≥100%</t>
  </si>
  <si>
    <t>受益脱贫人口（或监测对象）数≥4人</t>
  </si>
  <si>
    <t>2024年怀远县魏庄镇胡郢村张台十二组至十四组循环路道路建设项目</t>
  </si>
  <si>
    <t>新建4米宽630米长道路</t>
  </si>
  <si>
    <t>新建改建公路里程≥0.63公里，项目（工程）验收合格率≥98%</t>
  </si>
  <si>
    <t>受益脱贫人口（监测对象）数≥108人</t>
  </si>
  <si>
    <t>2024年怀远县魏庄镇马厂村年家组东西路道路建设项目</t>
  </si>
  <si>
    <t>2024年怀远县魏庄镇马厂村东瓦房组道路建设项目</t>
  </si>
  <si>
    <t>受益脱贫人口（监测对象）数≥8人</t>
  </si>
  <si>
    <t>2024年怀远县魏庄镇方坝村孙巷五六组路道路建设项目</t>
  </si>
  <si>
    <t>2024年怀远县魏庄镇湖东村管家组路道路建设项目</t>
  </si>
  <si>
    <t>陈集镇</t>
  </si>
  <si>
    <t>2023年怀远县陈集镇产业车间建设项目</t>
  </si>
  <si>
    <t>陈二村</t>
  </si>
  <si>
    <t>新建一座8000平米的车间及相应设备，占地10亩</t>
  </si>
  <si>
    <t>新建车间≥8000平方</t>
  </si>
  <si>
    <t>受益脱贫人口（或监测对象）数≥315人，特色产业带动增加脱贫人口（或监测对象）收入（总收入）≥96万元</t>
  </si>
  <si>
    <t>2023年怀远县陈集镇南循环道路拓宽修建项目</t>
  </si>
  <si>
    <t>新建9公里长道路，加宽2米，修建7座桥梁。</t>
  </si>
  <si>
    <t>新建改建公路里程≥9公里，项目（工程）验收合格率≥100%</t>
  </si>
  <si>
    <t>受益脱贫人口（或监测对象）数≥124人</t>
  </si>
  <si>
    <t>2023年怀远县陈集镇万圩村高标准农田建设项目</t>
  </si>
  <si>
    <t>万圩村</t>
  </si>
  <si>
    <t>改善标准农田300亩，新建改建桥涵闸等配套设施2座</t>
  </si>
  <si>
    <t>2023年怀远县陈集镇君王村小型农田水利建设项目</t>
  </si>
  <si>
    <t>君王村</t>
  </si>
  <si>
    <t>沟渠清淤3公里，新建改建桥涵闸等配套设施3座</t>
  </si>
  <si>
    <t>受益脱贫人口（或监测对象）数≥20人，带动脱贫人口（或监测对象）增加收入≥5万元</t>
  </si>
  <si>
    <t>2023年怀远县陈集镇君王村产业发展项目</t>
  </si>
  <si>
    <t>新建一座2000平米的车间，占地6亩</t>
  </si>
  <si>
    <t>受益脱贫人口（或监测对象）数≥100人，特色产业带动增加脱贫人口（或监测对象）收入（总收入）≥0.5万元</t>
  </si>
  <si>
    <t>2023年怀远县陈集镇资产收益项目</t>
  </si>
  <si>
    <t>受益脱贫人口（或监测对象）数≥300人，特色产业带动增加脱贫人口（或监测对象）户均收入（总收入）≥0.5万元</t>
  </si>
  <si>
    <t>2023年怀远县陈集镇君王村沟东组道路建设项目</t>
  </si>
  <si>
    <t>新建410米长道路，宽4米</t>
  </si>
  <si>
    <t>2023年怀远县陈集镇君王村沟北组道路建设项目</t>
  </si>
  <si>
    <t>新建420米长道路，宽4米</t>
  </si>
  <si>
    <t>新建改建公路里程≥0.42公里，项目（工程）验收合格率≥100%</t>
  </si>
  <si>
    <t>2024年怀远县陈集镇万圩村高标准农田建设项目</t>
  </si>
  <si>
    <t>2024年怀远县陈集镇君王村小型农田水利建设项目</t>
  </si>
  <si>
    <t>2024年怀远县陈集镇君王村产业发展项目</t>
  </si>
  <si>
    <t>建设大棚一个，占地50亩</t>
  </si>
  <si>
    <t>新建车间≥50亩</t>
  </si>
  <si>
    <t>受益脱贫人口（或监测对象）数≥60人，特色产业带动增加脱贫人口（或监测对象）收入（总收入）≥0.5万元</t>
  </si>
  <si>
    <t>2024年怀远县陈集镇资产收益项目</t>
  </si>
  <si>
    <t>2024年怀远县陈集镇君王村陈庄组路道路建设项目</t>
  </si>
  <si>
    <t>新建220米长道路,4米宽</t>
  </si>
  <si>
    <t>新建改建公路里程≥0.22公里，项目（工程）验收合格率≥100%</t>
  </si>
  <si>
    <t>2024年怀远县陈集镇君王村沟南组路道路建设项目</t>
  </si>
  <si>
    <t>新建210米长道路,4米宽</t>
  </si>
  <si>
    <t>新建改建公路里程≥0.21公里，项目（工程）验收合格率≥100%</t>
  </si>
  <si>
    <t>2023年怀远县陈集镇陈二村高标准农田建设项目</t>
  </si>
  <si>
    <t>改善标准农田50亩，新建改建桥涵闸等配套设施1座</t>
  </si>
  <si>
    <t>受益脱贫人口（或监测对象）数≥37人</t>
  </si>
  <si>
    <t>2023年怀远县陈集镇万圩村小型农田水利建设项目</t>
  </si>
  <si>
    <t>沟渠清淤2公里，新建改建桥涵闸等配套设施2座</t>
  </si>
  <si>
    <t>受益脱贫人口（或监测对象）数≥58人，带动脱贫人口（或监测对象）增加收入≥0.2万元</t>
  </si>
  <si>
    <t>2023年怀远县陈集镇万圩村产业发展项目</t>
  </si>
  <si>
    <t>新建一座800平米的车间及相应设备，占地4亩</t>
  </si>
  <si>
    <t>受益脱贫人口（或监测对象）数≥60人，特色产业带动增加脱贫人口（或监测对象）收入（总收入）≥1万元</t>
  </si>
  <si>
    <t>2023年怀远县陈集镇万圩村张庄组路道路建设项目</t>
  </si>
  <si>
    <t>新建400米长道路，宽4米</t>
  </si>
  <si>
    <t>2023年怀远县陈集镇万圩村崔庄组路道路建设项目</t>
  </si>
  <si>
    <t>新建600米长道路，宽4米</t>
  </si>
  <si>
    <t>2024年怀远县陈集镇陈二村高标准农田建设项目</t>
  </si>
  <si>
    <t>2024年怀远县陈集镇万圩村小型农田水利建设项目</t>
  </si>
  <si>
    <t>沟渠清淤2公里，新建改建桥涵闸等配套设施1座</t>
  </si>
  <si>
    <t>2024年怀远县陈集镇万圩村产业发展项目</t>
  </si>
  <si>
    <t>2024年怀远县陈集镇万圩村苗庄组路道路建设项目</t>
  </si>
  <si>
    <t>新建480米长道路，宽4米</t>
  </si>
  <si>
    <t>2024年怀远县陈集镇万圩村河沿组路道路建设项目</t>
  </si>
  <si>
    <t>受益脱贫人口（或监测对象）数≥50人</t>
  </si>
  <si>
    <t>2023年怀远县陈集镇陈集村高标准农田建设项目</t>
  </si>
  <si>
    <t>陈集村</t>
  </si>
  <si>
    <t>改善标准农田700亩，新建改建桥涵闸等配套设施18座</t>
  </si>
  <si>
    <t>受益脱贫人口（或监测对象）数≥47人</t>
  </si>
  <si>
    <t>2023年怀远县陈集镇陈二村小型农田水利建设项目</t>
  </si>
  <si>
    <t>沟渠清淤3公里，新建改建桥涵闸等配套设施4座</t>
  </si>
  <si>
    <t>受益脱贫人口（或监测对象）数≥86人，带动脱贫人口（或监测对象）增加收入≥1万元</t>
  </si>
  <si>
    <t>2023年怀远县陈集镇陈二村产业车间项目</t>
  </si>
  <si>
    <t>新建一座2000平米的车间及相应设备，占地10亩</t>
  </si>
  <si>
    <t>受益脱贫人口（或监测对象）数≥140人，特色产业带动增加脱贫人口（或监测对象）收入（总收入）≥20万元</t>
  </si>
  <si>
    <t>2023年怀远县陈集镇陈二村高台组路道路建设项目</t>
  </si>
  <si>
    <t>新建500米长道路,4米宽</t>
  </si>
  <si>
    <t>2023年怀远县陈集镇瓦四村高标准农田建设项目</t>
  </si>
  <si>
    <t>瓦四村</t>
  </si>
  <si>
    <t>改善标准农田80亩，新建改建桥涵闸等配套设施5座</t>
  </si>
  <si>
    <t>受益脱贫人口（或监测对象）数≥55人</t>
  </si>
  <si>
    <t>2024年怀远县陈集镇陈二村小型农田水利建设项目</t>
  </si>
  <si>
    <t>2024年怀远县陈集镇陈二村产业发展项目</t>
  </si>
  <si>
    <t>受益脱贫人口（或监测对象）数≥140人，特色产业带动增加脱贫人口（或监测对象）收入（总收入）≥12万元</t>
  </si>
  <si>
    <t>2024年怀远县陈集镇陈二村陈庄组路道路建设项目</t>
  </si>
  <si>
    <t>新建800米长道路，4米宽</t>
  </si>
  <si>
    <t>受益脱贫人口（或监测对象）数≥9人</t>
  </si>
  <si>
    <t>2024年怀远县陈集镇陈二村七姓组路道路建设项目</t>
  </si>
  <si>
    <t>2024年怀远县陈集镇瓦四村高标准农田建设项目</t>
  </si>
  <si>
    <t>2023年怀远县陈集镇大桥村小型农田水利建设项目</t>
  </si>
  <si>
    <t>大桥村</t>
  </si>
  <si>
    <t>沟渠清淤1.2公里，新建改建桥涵闸等配套设施1座</t>
  </si>
  <si>
    <t>受益脱贫人口（或监测对象）数≥21人，带动脱贫人口（或监测对象）增加收入≥0.3万元</t>
  </si>
  <si>
    <t>2023年怀远县陈集镇大桥村产业发展项目</t>
  </si>
  <si>
    <t>新建一座6660平米的艾草加工车间及相应设备，占地10亩</t>
  </si>
  <si>
    <t>新建车间≥6660平方</t>
  </si>
  <si>
    <t>受益脱贫人口（或监测对象）数≥254人，特色产业带动增加脱贫人口（或监测对象）收入（总收入）≥0.5万元</t>
  </si>
  <si>
    <t>2023年怀远县陈集镇大桥村桥东组路道路建设项目</t>
  </si>
  <si>
    <t>新建330米长道路，4米宽</t>
  </si>
  <si>
    <t>新建改建公路里程≥0.33公里，项目（工程）验收合格率≥100%</t>
  </si>
  <si>
    <t>2023年怀远县陈集镇大桥村桥西组路道路建设项目</t>
  </si>
  <si>
    <t>新建690米长道路，4米宽</t>
  </si>
  <si>
    <t>2023年怀远县陈集镇瓦三村高标准农田建设项目</t>
  </si>
  <si>
    <t>瓦三村</t>
  </si>
  <si>
    <t>改善标准农田100亩，新建改建桥涵闸等配套设施30座</t>
  </si>
  <si>
    <t>受益脱贫人口（或监测对象）数≥56人</t>
  </si>
  <si>
    <t>2024年怀远县陈集镇大桥村小型农田水利建设项目</t>
  </si>
  <si>
    <t>沟渠清淤1公里，新建改建桥涵闸等配套设施1座</t>
  </si>
  <si>
    <t>受益脱贫人口（或监测对象）数≥16人，带动脱贫人口（或监测对象）增加收入≥0.3万元</t>
  </si>
  <si>
    <t>2024年怀远县陈集镇大桥村产业发展项目</t>
  </si>
  <si>
    <t>新建一座6660平米的养殖场2个，占地10亩</t>
  </si>
  <si>
    <t>受益脱贫人口（或监测对象）数≥254人，特色产业带动增加脱贫人口（或监测对象）收入（总收入）≥5万元</t>
  </si>
  <si>
    <t>2024年怀远县陈集镇大桥村河东组路道路建设项目</t>
  </si>
  <si>
    <t>2024年怀远县陈集镇大桥村双东组路道路建设项目</t>
  </si>
  <si>
    <t>2023年怀远县陈集镇瓦一村小型农田水利建设项目</t>
  </si>
  <si>
    <t>瓦一村</t>
  </si>
  <si>
    <t>受益脱贫人口（或监测对象）数≥68人，带动脱贫人口（或监测对象）增加收入≥1万元</t>
  </si>
  <si>
    <t>2023年怀远县陈集镇瓦一村产业发展项目</t>
  </si>
  <si>
    <t>新建一座1000平米的养殖场，占地15亩</t>
  </si>
  <si>
    <t>新建车间≥10000平方</t>
  </si>
  <si>
    <t>受益脱贫人口（或监测对象）数≥60人，特色产业带动增加脱贫人口（或监测对象）收入（总收入）≥8万元</t>
  </si>
  <si>
    <t>2023年怀远县陈集镇瓦一村前圩组路道路建设项目</t>
  </si>
  <si>
    <t>改建650米长道路，4米宽</t>
  </si>
  <si>
    <t>2024年怀远县陈集镇瓦一村小型农田水利建设项目</t>
  </si>
  <si>
    <t>受益脱贫人口（或监测对象）数≥64人，带动脱贫人口（或监测对象）增加收入≥1万元</t>
  </si>
  <si>
    <t>2024年怀远县陈集镇瓦一村产业发展项目</t>
  </si>
  <si>
    <t>新建一座1000平米的车间及相应设备，占地6亩</t>
  </si>
  <si>
    <t>受益脱贫人口（或监测对象）数≥75人，特色产业带动增加脱贫人口（或监测对象）收入（总收入）≥10万元</t>
  </si>
  <si>
    <t>2024年怀远县陈集镇瓦一村张房组路道路建设项目</t>
  </si>
  <si>
    <t>新建1000米长道路，宽3.5米</t>
  </si>
  <si>
    <t>2024年怀远县陈集镇瓦一村学校组路道路建设项目</t>
  </si>
  <si>
    <t>新建800米长道路，宽4米</t>
  </si>
  <si>
    <t>2023年怀远县陈集镇大沟村小型农田水利建设项目</t>
  </si>
  <si>
    <t>大沟村</t>
  </si>
  <si>
    <t>受益脱贫人口（或监测对象）数≥89人，带动脱贫人口（或监测对象）增加收入≥10万元</t>
  </si>
  <si>
    <t>2023年怀远县陈集镇大沟村前街组路道路建设项目</t>
  </si>
  <si>
    <t>新建520米长道路，4米宽</t>
  </si>
  <si>
    <t>新建改建公路里程≥0.52公里，项目（工程）验收合格率≥100%</t>
  </si>
  <si>
    <t>2024年怀远县陈集镇大沟村小型农田水利建设项目</t>
  </si>
  <si>
    <t>2024年怀远县陈集镇大沟村产业发展项目</t>
  </si>
  <si>
    <t>2024年怀远县陈集镇大沟村李庄至姚庄组路道路建设项目</t>
  </si>
  <si>
    <t>新建500米长道路，4米宽</t>
  </si>
  <si>
    <t>2024年怀远县陈集镇大沟村年庄组路道路建设项目</t>
  </si>
  <si>
    <t>新建450米长道路,4米宽</t>
  </si>
  <si>
    <t>2023年怀远县陈集镇梨园村小型农田水利建设项目</t>
  </si>
  <si>
    <t>沟渠清淤1公里，新建改建桥涵闸等配套设施3座</t>
  </si>
  <si>
    <t>受益脱贫人口（或监测对象）数≥46人，带动脱贫人口（或监测对象）增加收入≥2万元</t>
  </si>
  <si>
    <t>2023年怀远县陈集镇梨园村产业车间发展项目</t>
  </si>
  <si>
    <t>受益脱贫人口（或监测对象）数≥80人，特色产业带动增加脱贫人口（或监测对象）收入（总收入）≥9万元</t>
  </si>
  <si>
    <t>2023年怀远县陈集镇梨园村张庄组路道路建设项目</t>
  </si>
  <si>
    <t>新建500米长道路,4米宽道路</t>
  </si>
  <si>
    <t>2023年怀远县陈集镇梨园村南楼组路道路建设项目</t>
  </si>
  <si>
    <t>2024年怀远县陈集镇梨园村小型农田水利建设项目</t>
  </si>
  <si>
    <t>2024年怀远县陈集镇梨园村产业车间发展项目</t>
  </si>
  <si>
    <t>新建一座1000平米的冷库车间及相应设备，占地3亩</t>
  </si>
  <si>
    <t>受益脱贫人口（或监测对象）数≥45人，特色产业带动增加脱贫人口（或监测对象）收入（总收入）≥9万元</t>
  </si>
  <si>
    <t>2024年怀远县陈集镇梨园村庙东组路道路建设项目</t>
  </si>
  <si>
    <t>受益脱贫人口（或监测对象）数≥24人</t>
  </si>
  <si>
    <t>2024年怀远县陈集镇梨园村湖东组路道路建设项目</t>
  </si>
  <si>
    <t>2024年怀远县陈集镇瓦三村高标准农田建设项目</t>
  </si>
  <si>
    <t>2023年怀远县陈集镇瓦三村小型农田水利建设项目</t>
  </si>
  <si>
    <t>沟渠清淤8公里，新建改建桥涵闸等配套设施30座</t>
  </si>
  <si>
    <t>受益脱贫人口（或监测对象）数≥37人，带动脱贫人口（或监测对象）增加收入≥2万元</t>
  </si>
  <si>
    <t>2023年怀远县陈集镇瓦三村产业发展项目</t>
  </si>
  <si>
    <t>新建一座3000平米的车间及相应设备，占地4.5亩</t>
  </si>
  <si>
    <t>受益脱贫人口（或监测对象）数≥78人，特色产业带动增加脱贫人口（或监测对象）收入（总收入）≥2万元</t>
  </si>
  <si>
    <t>2023年怀远县陈集镇瓦三村年圩组路道路建设项目</t>
  </si>
  <si>
    <t>2023年怀远县陈集镇瓦三村酒坊组路道路建设项目</t>
  </si>
  <si>
    <t>受益脱贫人口（或监测对象）数≥57人</t>
  </si>
  <si>
    <t>2023年怀远县陈集镇君王村高标准农田建设项目</t>
  </si>
  <si>
    <t>2024年怀远县陈集镇瓦三村小型农田水利建设项目</t>
  </si>
  <si>
    <t>2024年怀远县陈集镇瓦三村产业发展项目</t>
  </si>
  <si>
    <t>受益脱贫人口（或监测对象）数≥76人，特色产业带动增加脱贫人口（或监测对象）收入（总收入）≥2万元</t>
  </si>
  <si>
    <t>2024年怀远县陈集镇瓦三村七姓组路道路建设项目</t>
  </si>
  <si>
    <t>新建400米长道路，4米宽</t>
  </si>
  <si>
    <t>2024年怀远县陈集镇瓦三村土楼组路道路建设项目</t>
  </si>
  <si>
    <t>新建300米长道路，4米宽</t>
  </si>
  <si>
    <t>2024年怀远县陈集镇君王村高标准农田建设项目</t>
  </si>
  <si>
    <t>2023年怀远县陈集镇瓦四村小型农田水利建设项目</t>
  </si>
  <si>
    <t>沟渠清淤10公里，新建改建桥涵闸等配套设施10座</t>
  </si>
  <si>
    <t>受益脱贫人口（或监测对象）数≥205人，带动脱贫人口（或监测对象）增加收入≥2万元</t>
  </si>
  <si>
    <t>2023年怀远县陈集镇瓦四村产业发展项目</t>
  </si>
  <si>
    <t>计划建设50亩以上规模的冬桃种植，带动脱贫户增收。</t>
  </si>
  <si>
    <t>新建规模≥50亩</t>
  </si>
  <si>
    <t>2023年怀远县陈集镇瓦四村年庄组路道路建设项目</t>
  </si>
  <si>
    <t>新建420米长道路，4米宽</t>
  </si>
  <si>
    <t>受益脱贫人口（或监测对象）数≥45人</t>
  </si>
  <si>
    <t>2024年怀远县陈集镇陈集村高标准农田建设项目</t>
  </si>
  <si>
    <t>改善标准农田1000亩，新建改建桥涵闸等配套设施16座</t>
  </si>
  <si>
    <t>受益脱贫人口（或监测对象）数≥89人</t>
  </si>
  <si>
    <t>2024年怀远县陈集镇瓦四村小型农田水利建设项目</t>
  </si>
  <si>
    <t>2024年怀远县陈集镇瓦四村产业发展项目</t>
  </si>
  <si>
    <t>计划建设120亩以上规模的艾草种植，带动脱贫户增收。</t>
  </si>
  <si>
    <t>建设规模≥50亩</t>
  </si>
  <si>
    <t>受益脱贫人口（或监测对象）数≥90人，特色产业带动增加脱贫人口（或监测对象）收入（总收入）≥0.5万元</t>
  </si>
  <si>
    <t>2024年怀远县陈集镇瓦四村黄桃种植项目</t>
  </si>
  <si>
    <t>计划建设50亩以上规模的黄桃种植，带动脱贫户增收。</t>
  </si>
  <si>
    <t>2024年怀远县陈集镇瓦四村年庄组路道路建设项目</t>
  </si>
  <si>
    <t>新建420米长道路,4米宽</t>
  </si>
  <si>
    <t>2024年怀远县陈集镇瓦四村朱庄组路道路建设项目</t>
  </si>
  <si>
    <t>新建140米长道路,4米宽</t>
  </si>
  <si>
    <t>新建改建公路里程≥0.14公里，项目（工程）验收合格率≥100%</t>
  </si>
  <si>
    <t>2023年怀远县陈集镇永佛村高标准农田建设项目</t>
  </si>
  <si>
    <t>永佛村</t>
  </si>
  <si>
    <t>改善标准农田90亩，新建改建桥涵闸等配套设施1座</t>
  </si>
  <si>
    <t>受益脱贫人口（或监测对象）数≥120人</t>
  </si>
  <si>
    <t>2023年怀远县陈集镇永佛村小型农田水利建设项目</t>
  </si>
  <si>
    <t>沟渠清淤1.5公里，新建改建桥涵闸等配套设施1座</t>
  </si>
  <si>
    <t>受益脱贫人口（或监测对象）数≥20人，带动脱贫人口（或监测对象）增加收入≥0.3万元</t>
  </si>
  <si>
    <t>2023年怀远县陈集镇永佛村胡巷组路道路建设项目</t>
  </si>
  <si>
    <t>新建700米长道路,4米宽</t>
  </si>
  <si>
    <t>2024年怀远县陈集镇永佛村高标准农田建设项目</t>
  </si>
  <si>
    <t>2024年怀远县陈集镇永佛村小型农田水利建设项目</t>
  </si>
  <si>
    <t>2024年怀远县陈集镇永佛村产业发展项目</t>
  </si>
  <si>
    <t>新建50亩养殖大棚</t>
  </si>
  <si>
    <t>受益脱贫人口（或监测对象）数≥110人，特色产业带动增加脱贫人口（或监测对象）收入（总收入）≥2万元</t>
  </si>
  <si>
    <t>2024年怀远县陈集镇永佛村后圩组路道路建设项目</t>
  </si>
  <si>
    <t>2024年怀远县陈集镇永佛村年圩组组路道路建设项目</t>
  </si>
  <si>
    <t>新建300米长道路,4米宽</t>
  </si>
  <si>
    <t>2023年怀远县陈集镇老郢村高标准农田建设项目</t>
  </si>
  <si>
    <t>老郢村</t>
  </si>
  <si>
    <t>改善标准农田120亩，新建改建桥涵闸等配套设施6座</t>
  </si>
  <si>
    <t>2023年怀远县陈集镇老郢村小型农田水利建设项目</t>
  </si>
  <si>
    <t>受益脱贫人口（或监测对象）数≥120人，带动脱贫人口（或监测对象）增加收入≥2万元</t>
  </si>
  <si>
    <t>2023年怀远县陈集镇老郢村产业车间发展项目</t>
  </si>
  <si>
    <t>受益脱贫人口（或监测对象）数≥56人，特色产业带动增加脱贫人口（或监测对象）收入（总收入）≥8万元</t>
  </si>
  <si>
    <t>2023年怀远县陈集镇老郢村老郢村组后排路道路建设项目</t>
  </si>
  <si>
    <t>2023年怀远县陈集镇老郢村楼后组路道路建设项目</t>
  </si>
  <si>
    <t>新建900米长道路，4米宽</t>
  </si>
  <si>
    <t>2024年怀远县陈集镇老郢村高标准农田建设项目</t>
  </si>
  <si>
    <t>2024年怀远县陈集镇老郢村小型农田水利建设项目</t>
  </si>
  <si>
    <t>2024年怀远县陈集镇老郢村产业发展项目</t>
  </si>
  <si>
    <t>新建一座2500平米的养殖基地，占地6亩</t>
  </si>
  <si>
    <t>受益脱贫人口（或监测对象）数≥35人，特色产业带动增加脱贫人口（或监测对象）收入（总收入）≥8万元</t>
  </si>
  <si>
    <t>2024年怀远县陈集镇老郢村老汪组中心路道路建设项目</t>
  </si>
  <si>
    <t>2024年怀远县陈集镇老郢村路东组路道路建设项目</t>
  </si>
  <si>
    <t>新建200米长道路,4米宽</t>
  </si>
  <si>
    <t>受益脱贫人口（或监测对象）数≥40人</t>
  </si>
  <si>
    <t>2023年怀远县陈集镇大桥村高标准农田建设项目</t>
  </si>
  <si>
    <t>改善标准农田100亩</t>
  </si>
  <si>
    <t>2023年怀远县陈集镇陈集村小型农田水利建设项目</t>
  </si>
  <si>
    <t>沟渠清淤20公里，新建改建桥涵闸等配套设施5座</t>
  </si>
  <si>
    <t>受益脱贫人口（或监测对象）数≥185人，带动脱贫人口（或监测对象）增加收入≥6万元</t>
  </si>
  <si>
    <t>2023年怀远县陈集镇陈集村产业发展项目</t>
  </si>
  <si>
    <t>新建一座10000平米的车间及相应设备，占地20亩</t>
  </si>
  <si>
    <t>受益脱贫人口（或监测对象）数≥93人，特色产业带动增加脱贫人口（或监测对象）收入（总收入）≥12万元</t>
  </si>
  <si>
    <t>2023年怀远县陈集镇陈集村陈胡路道路建设项目</t>
  </si>
  <si>
    <t>2024年怀远县陈集镇大桥村高标准农田建设项目</t>
  </si>
  <si>
    <t>2024年怀远县陈集镇陈集村小型农田水利建设项目</t>
  </si>
  <si>
    <t>沟渠清淤20公里，新建改建桥涵闸等配套设施16座</t>
  </si>
  <si>
    <t>2024年怀远县陈集镇陈集村产业发展项目</t>
  </si>
  <si>
    <t>受益脱贫人口（或监测对象）数≥34人，特色产业带动增加脱贫人口（或监测对象）收入（总收入）≥6万元</t>
  </si>
  <si>
    <t>2024年怀远县陈集镇陈集村集西组路道路建设项目</t>
  </si>
  <si>
    <t>受益脱贫人口（或监测对象）数≥29人</t>
  </si>
  <si>
    <t>2023年怀远县陈集镇永佛村产业发展项目</t>
  </si>
  <si>
    <t>新建50000平方蘑菇种植大棚</t>
  </si>
  <si>
    <t>新建种植大棚≥50000平方</t>
  </si>
  <si>
    <t>受益脱贫人口（或监测对象）数≥80人，特色产业带动增加脱贫人口（或监测对象）收入（总收入）≥2.5万元</t>
  </si>
  <si>
    <t>双桥集镇</t>
  </si>
  <si>
    <t>2023年怀远县双桥集镇高标准农田建设项目</t>
  </si>
  <si>
    <t>改善标准农田10公里，新建桥涵等配套设施29座</t>
  </si>
  <si>
    <t>高标准农田建设面积≥2600亩</t>
  </si>
  <si>
    <t>受益脱贫人口（或监测对象）数≥687人</t>
  </si>
  <si>
    <t>2023年怀远县双桥集镇赵集村高标准农田建设项目</t>
  </si>
  <si>
    <t>赵集村</t>
  </si>
  <si>
    <t>改善标准农田4公里，新建桥涵等配套设施5座</t>
  </si>
  <si>
    <t>高标准农田建设面积≥1500亩</t>
  </si>
  <si>
    <t>受益脱贫人口（或监测对象）数≥119人</t>
  </si>
  <si>
    <t>2023年怀远县双桥集镇赵集村小型农田水利建设项目</t>
  </si>
  <si>
    <t>沟渠清淤2公里，新建蓄水闸等配套设施1座</t>
  </si>
  <si>
    <t>沟渠清淤2公里</t>
  </si>
  <si>
    <t>受益脱贫人口（或监测对象）数≥119人，带动脱贫人口（或监测对象）增加收入≥2万元</t>
  </si>
  <si>
    <t>2023年怀远县双桥集镇双桥村小型农田水利建设项目</t>
  </si>
  <si>
    <t>双桥村</t>
  </si>
  <si>
    <t>沟渠清淤1公里，新建桥涵闸等配套设施5座</t>
  </si>
  <si>
    <t>沟渠清淤1公里</t>
  </si>
  <si>
    <t>受益脱贫人口（或监测对象）数≥224人，带动脱贫人口（或监测对象）增加收入≥3万元</t>
  </si>
  <si>
    <t>2023年怀远县双桥集镇双李村小型农田水利建设项目</t>
  </si>
  <si>
    <t>双李村</t>
  </si>
  <si>
    <t>新建桥涵闸（拦水坝：高2米）等配套实施1座</t>
  </si>
  <si>
    <t>桥涵闸≥1座</t>
  </si>
  <si>
    <t>受益脱贫人口（或监测对象）数≥88人，带动脱贫人口（或监测对象）增加收入≥3万元</t>
  </si>
  <si>
    <t>2023年怀远县双桥集镇小街村高标准农田建设项目</t>
  </si>
  <si>
    <t>小街村</t>
  </si>
  <si>
    <t>桥涵闸等配套设施4座</t>
  </si>
  <si>
    <t>桥涵闸≥4座</t>
  </si>
  <si>
    <t>受益脱贫人口（或监测对象）数≥218人</t>
  </si>
  <si>
    <t>2023年怀远县双桥集镇团结村高标准农田建设项目</t>
  </si>
  <si>
    <t>团结村</t>
  </si>
  <si>
    <t>改善标准农田3公里，新建桥涵闸等配套设施10座</t>
  </si>
  <si>
    <t>高标准农田建设面积≥1000亩</t>
  </si>
  <si>
    <t>受益脱贫人口（或监测对象）数≥220人</t>
  </si>
  <si>
    <t>2023年怀远县双桥集镇路心村南湾地高标准农田建设项目</t>
  </si>
  <si>
    <t>路心村</t>
  </si>
  <si>
    <t>改善标准农田2公里，新建桥涵闸等配套设施10座</t>
  </si>
  <si>
    <t>高标准农田建设面积≥100亩</t>
  </si>
  <si>
    <t>2023年怀远县双桥集镇路心村刘庄小型农田水利建设项目</t>
  </si>
  <si>
    <t>受益脱贫人口（或监测对象）数≥130人，带动脱贫人口（或监测对象）增加收入≥2万元</t>
  </si>
  <si>
    <t>2023年怀远县双桥集镇徐圩村小型农田水利建设项目</t>
  </si>
  <si>
    <t>沟渠清淤2公里，新建桥涵闸等配套设施9座</t>
  </si>
  <si>
    <t>受益脱贫人口（或监测对象）数≥95人，带动脱贫人口（或监测对象）增加收入≥2万元</t>
  </si>
  <si>
    <t>2023年怀远县双桥集镇大祝村小型农田水利建设项目</t>
  </si>
  <si>
    <t>大祝村</t>
  </si>
  <si>
    <t>沟渠清淤2公里，新建桥涵闸等配套设施5座</t>
  </si>
  <si>
    <t>受益脱贫人口（或监测对象）数≥144人，带动脱贫人口（或监测对象）增加收入≥5万元</t>
  </si>
  <si>
    <t>2023年怀远县双桥集镇产业发展项目</t>
  </si>
  <si>
    <t>受益脱贫人口（或监测对象）数≥3082人，特色产业带动增加脱贫人口（或监测对象）收入（总收入）≥25万元</t>
  </si>
  <si>
    <t>2023年怀远县双桥集镇乡村振兴产业车间建设项目（一期）</t>
  </si>
  <si>
    <t>新建一座10000平方的车间及相应设备</t>
  </si>
  <si>
    <t>受益脱贫人口（或监测对象）数≥3082人，特色产业带动增加脱贫人口（或监测对象）收入（总收入）≥15万元</t>
  </si>
  <si>
    <t>2023年怀远县双桥集镇杨集村“未来乡村”项目</t>
  </si>
  <si>
    <t>新建一座占地400亩的爱国主义教育基地及相应配套设施</t>
  </si>
  <si>
    <t>新建车间≥400亩</t>
  </si>
  <si>
    <t>受益脱贫人口（或监测对象）数≥214人，特色产业带动增加脱贫人口（或监测对象）收入（总收入）≥30万元</t>
  </si>
  <si>
    <t>2023年怀远县双桥集镇杨集村产业发展项目</t>
  </si>
  <si>
    <t>杨集村</t>
  </si>
  <si>
    <t>受益脱贫人口（或监测对象）数≥214人，特色产业带动增加脱贫人口（或监测对象）收入（总收入）≥15万元</t>
  </si>
  <si>
    <t>2023年怀远县双桥集镇刘碾村产业发展项目</t>
  </si>
  <si>
    <t>刘碾村</t>
  </si>
  <si>
    <t>新建一座1332平米的车间及相应设备，占地2亩</t>
  </si>
  <si>
    <t>新建车间≥1332平方</t>
  </si>
  <si>
    <t>受益脱贫人口（或监测对象）数≥221人，特色产业带动增加脱贫人口（或监测对象）收入（总收入）≥30万元</t>
  </si>
  <si>
    <t>2023年怀远县双桥集镇大祝村产业发展项目</t>
  </si>
  <si>
    <t>新建一座2000平米的车间及相应设备/建设大棚1个，占地6.5亩</t>
  </si>
  <si>
    <t>受益脱贫人口（或监测对象）数≥144人，特色产业带动增加脱贫人口（或监测对象）收入15万元</t>
  </si>
  <si>
    <t>2023年怀远县双桥集镇姚庄村产业发展项目</t>
  </si>
  <si>
    <t>姚庄村</t>
  </si>
  <si>
    <t>北淝书院文旅研学基地及相应设备，占地300亩</t>
  </si>
  <si>
    <t>文旅研学基地≥300亩</t>
  </si>
  <si>
    <t>受益脱贫人口（或监测对象）数≥147人，特色产业带动增加脱贫人口（或监测对象）收入（总收入）≥50万元</t>
  </si>
  <si>
    <t>2023年怀远县双桥集镇徐圩村产业发展项目</t>
  </si>
  <si>
    <t>新建一座2000平米的车间及相应设备1个，占地6.5亩</t>
  </si>
  <si>
    <t>受益脱贫人口（或监测对象）数≥98人，特色产业带动增加脱贫人口（或监测对象）收入（总收入）≥15万元</t>
  </si>
  <si>
    <t>2023年怀远县双桥集镇柳行村产业发展项目</t>
  </si>
  <si>
    <t>柳行村</t>
  </si>
  <si>
    <t>新建一座2000平米的车间及相应设备1个，占地3亩</t>
  </si>
  <si>
    <t>受益脱贫人口（或监测对象）数≥115人，特色产业带动增加脱贫人口（或监测对象）收入（总收入）≥15万元</t>
  </si>
  <si>
    <t>2023年怀远县双桥集镇张巷村产业发展项目</t>
  </si>
  <si>
    <t>张巷村</t>
  </si>
  <si>
    <t>新建一座1330平米的车间及相应设备，占地2亩</t>
  </si>
  <si>
    <t>新建车间≥1330平方</t>
  </si>
  <si>
    <t>受益脱贫人口（或监测对象）数≥235人，特色产业带动增加脱贫人口（或监测对象）收入（总收入）≥10万元</t>
  </si>
  <si>
    <t>2023年怀远县双桥集镇赵集村产业发展项目</t>
  </si>
  <si>
    <t>新建一座2000平米的车间及相关设备</t>
  </si>
  <si>
    <t>受益脱贫人口（或监测对象）数≥119人，特色产业带动增加脱贫人口（或监测对象）收入（总收入）≥30万元</t>
  </si>
  <si>
    <t>2023年怀远县双桥集镇湾东村产业发展项目</t>
  </si>
  <si>
    <t>湾东村</t>
  </si>
  <si>
    <t>受益脱贫人口（或监测对象）数≥208人，特色产业带动增加脱贫人口（或监测对象）收入（总收入）≥15万元</t>
  </si>
  <si>
    <t>2023年怀远县双桥集镇小街村产业发展项目</t>
  </si>
  <si>
    <t>受益脱贫人口（或监测对象）数≥218人，特色产业带动增加脱贫人口（或监测对象）收入（总收入）≥9万元</t>
  </si>
  <si>
    <t>2023年怀远县双桥集镇祝桥村产业发展项目</t>
  </si>
  <si>
    <t>祝桥村</t>
  </si>
  <si>
    <t>新建一座1000平米的车间及相应设备/建设大棚1个，占地200亩</t>
  </si>
  <si>
    <t>受益脱贫人口（或监测对象）数≥112人，特色产业带动增加脱贫人口（或监测对象）收入（总收入）≥20万元</t>
  </si>
  <si>
    <t>2023年怀远县双桥集镇路心村产业发展项目</t>
  </si>
  <si>
    <t>受益脱贫人口（或监测对象）数≥130人，特色产业带动增加脱贫人口（或监测对象）收入（总收入）≥16万元</t>
  </si>
  <si>
    <t>2023年怀远县双桥集镇赵圩村产业发展项目</t>
  </si>
  <si>
    <t>新建一座3000平米的车间及相应设备1个，占地4.5亩</t>
  </si>
  <si>
    <t>受益脱贫人口（或监测对象）数≥124人，特色产业带动增加脱贫人口（或监测对象）收入（总收入）≥20万元</t>
  </si>
  <si>
    <t>2023年怀远县双桥集镇双桥村产业发展项目</t>
  </si>
  <si>
    <t>新建一座1000平米的车间及相应设备/建设大棚5个，占地15亩</t>
  </si>
  <si>
    <t>受益脱贫人口（或监测对象）数≥224人，特色产业带动增加脱贫人口（或监测对象）收入（总收入）≥15万元</t>
  </si>
  <si>
    <t>2023年怀远县双桥集镇双李村产业发展项目</t>
  </si>
  <si>
    <t>新建一座2000平米的车间及相应设备1个，占地10亩</t>
  </si>
  <si>
    <t>受益脱贫人口（或监测对象）数≥88人，特色产业带动增加脱贫人口（或监测对象）收入（总收入）≥15万元</t>
  </si>
  <si>
    <t>2023年怀远县双桥集镇团结村产业发展项目</t>
  </si>
  <si>
    <t>新建一座1000平米的车间及相应设备1个，占地1.5亩</t>
  </si>
  <si>
    <t>受益脱贫人口（或监测户人口）数≥220人，带动脱贫人口（或监测户人口）增加收入≥15万元</t>
  </si>
  <si>
    <t>2023年怀远县双桥集镇古阳村产业发展项目</t>
  </si>
  <si>
    <t>古阳村</t>
  </si>
  <si>
    <t>新建一座2300平米的车间相应设备</t>
  </si>
  <si>
    <t>新建车间≥2300平方</t>
  </si>
  <si>
    <t>受益脱贫人口（或监测对象）数≥158人，带动脱贫人口（或监测对象）增加收入≥20万元</t>
  </si>
  <si>
    <t>2023年怀远县双桥集镇前进村新建乡村大舞台项目</t>
  </si>
  <si>
    <t>前进村</t>
  </si>
  <si>
    <t>新建2000平米乡村大舞台一个，占地3亩</t>
  </si>
  <si>
    <t>新建乡村大舞台≥2000平米</t>
  </si>
  <si>
    <t>受益脱贫人口（或监测对象）数≥293人</t>
  </si>
  <si>
    <t>2023年怀远县双桥集镇前进村产业发展项目</t>
  </si>
  <si>
    <t>新建一座2000平米养牛合作社，及相应配套设备，占地3亩</t>
  </si>
  <si>
    <t>新建养牛合作社≥2000平米</t>
  </si>
  <si>
    <t>受益脱贫人口（或监测对象）数≥293人，特色产业带动增加脱贫人口（或监测对象）收入（总收入）≥11万元</t>
  </si>
  <si>
    <t>2023年怀远县双桥集镇前进村产业发展项目（一期）</t>
  </si>
  <si>
    <t>新建一座2000平米车间及相应设备</t>
  </si>
  <si>
    <t>受益脱贫人口（或监测对象）数≥293人，带动脱贫人口（或监测对象）增加收入≥12万元</t>
  </si>
  <si>
    <t>2023年怀远县双桥集镇资产收益项目</t>
  </si>
  <si>
    <t>计划选定23个新型农业经营主体，采取衔接资金入股分红方式进行合作。</t>
  </si>
  <si>
    <t>投入资金规模≥1250万元</t>
  </si>
  <si>
    <t>受益脱贫人口（或监测对象）数≥3082人，带动脱贫人口（或监测对象）增加收入≥81.25万元</t>
  </si>
  <si>
    <t>2023年怀远县双桥集镇杨集村王营路道路建设项目</t>
  </si>
  <si>
    <t>受益脱贫人口（或监测对象）数≥214人</t>
  </si>
  <si>
    <t>2023年怀远县双桥集镇杨集村老楼路道路建设项目</t>
  </si>
  <si>
    <t>2023年怀远县双桥集镇刘碾村小郭组路道路建设项目</t>
  </si>
  <si>
    <t>新建公路里程≥0.45公里，项目（工程）验收合格率≥98%</t>
  </si>
  <si>
    <t>受益脱贫人口（或监测对象）数≥221人</t>
  </si>
  <si>
    <t>2023年怀远县双桥集镇大祝村张圩组内循环路道路建设项目</t>
  </si>
  <si>
    <t>新建公路里程≥0.4公里，项目（工程）100%</t>
  </si>
  <si>
    <t>受益脱贫人口（或监测对象）数≥144人</t>
  </si>
  <si>
    <t>2023年怀远县双桥集镇大祝村西三组内循环路道路建设项目</t>
  </si>
  <si>
    <t>新建公路里程≥0.5公里，项目（工程）验收合格率≥98%</t>
  </si>
  <si>
    <t>2023年怀远县双桥集镇姚庄村姚家组路道路建设项目</t>
  </si>
  <si>
    <t>新建530米长道路</t>
  </si>
  <si>
    <t>新建公路里程≥0.53公里，项目（工程）验收合格率≥98%</t>
  </si>
  <si>
    <t>2023年怀远县双桥集镇姚庄村谭巷东路道路建设项目</t>
  </si>
  <si>
    <t>新建590米长道路</t>
  </si>
  <si>
    <t>新建公路里程≥0.59公里，项目（工程）验收合格率≥98%</t>
  </si>
  <si>
    <t>2023年怀远县双桥集镇徐圩村北场路道路建设项目</t>
  </si>
  <si>
    <t>新建公路里程≥0.48公里，项目（工程）验收合格率≥98%</t>
  </si>
  <si>
    <t>2023年怀远县双桥集镇柳行村老家门南到门东组道路建设项目</t>
  </si>
  <si>
    <t>新建1800米长道路</t>
  </si>
  <si>
    <t>新建公路里程≥1.8公里，项目（工程）验收合格率≥98%</t>
  </si>
  <si>
    <t>2023年怀远县双桥集镇柳行村钟杨组道路建设项目</t>
  </si>
  <si>
    <t>新建公路里程≥2公里，项目（工程）验收合格率≥98%</t>
  </si>
  <si>
    <t>2023年怀远县双桥集镇张巷村大刘路道路建设项目</t>
  </si>
  <si>
    <t>新建公路里程≥0.26公里，项目（工程）验收合格率≥98%</t>
  </si>
  <si>
    <t>受益脱贫人口（或监测对象）数≥235人</t>
  </si>
  <si>
    <t>2023年怀远县双桥集镇张巷村前王路道路建设项目</t>
  </si>
  <si>
    <t>2023年怀远县双桥集镇赵集村路灯项目</t>
  </si>
  <si>
    <t>新安装80盏路灯</t>
  </si>
  <si>
    <t>建设规模≥80盏</t>
  </si>
  <si>
    <t>2023年怀远县双桥集镇赵集村小庄内水泥路道路建设项目</t>
  </si>
  <si>
    <t>新建公路里程≥0.3公里，项目（工程）验收合格率≥98%</t>
  </si>
  <si>
    <t>2023年怀远县双桥集镇湾东村小王组到陈西组道路建设项目</t>
  </si>
  <si>
    <t>受益脱贫人口（或监测对象）数≥208人</t>
  </si>
  <si>
    <t>2023年怀远县双桥集镇湾东村大小王组路道路建设项目</t>
  </si>
  <si>
    <t>2023年怀远县双桥集镇小街村沟陈路道路建设项目</t>
  </si>
  <si>
    <t>新建1925米长道路</t>
  </si>
  <si>
    <t>新建公路里程≥1.925公里，项目（工程）验收合格率≥98%</t>
  </si>
  <si>
    <t>2023年怀远县双桥集镇小街村后油坊道路建设项目</t>
  </si>
  <si>
    <t>新建公路里程≥0.72公里，项目（工程）验收合格率≥98%</t>
  </si>
  <si>
    <t>2023年怀远县双桥集镇祝桥村电管站路道路建设项目</t>
  </si>
  <si>
    <t>2023年怀远县双桥集镇祝桥村大营组组内循环路道路建设项目</t>
  </si>
  <si>
    <t>新建公路里程≥0.4公里，项目（工程）验收合格率≥98%</t>
  </si>
  <si>
    <t>2023年怀远县双桥集镇团结村白马至庙东路道路建设项目</t>
  </si>
  <si>
    <t>2023年怀远县双桥集镇团结村先进组庙东组路道路建设项目</t>
  </si>
  <si>
    <t>2023年怀远县双桥集镇古阳村大刘组路道路建设项目</t>
  </si>
  <si>
    <t>受益脱贫人口（或监测对象）数≥158人</t>
  </si>
  <si>
    <t>2023年怀远县双桥集镇古阳村路西组路道路建设项目</t>
  </si>
  <si>
    <t>新建350米长道路</t>
  </si>
  <si>
    <t>新建公路里程≥0.35公里，项目（工程）验收合格率≥100%</t>
  </si>
  <si>
    <t>2023年怀远县双桥集镇古阳村城皇组路道路建设项目</t>
  </si>
  <si>
    <t>2023年怀远县双桥集镇前进村小庄组路道路建设项目</t>
  </si>
  <si>
    <t>受益脱贫人口（或监测对象）数≥295人</t>
  </si>
  <si>
    <t>2023年怀远县双桥集镇双桥村南庄、双南路道路建设项目</t>
  </si>
  <si>
    <t>受益脱贫人口（或监测对象）数≥224人</t>
  </si>
  <si>
    <t>2023年怀远县双桥集镇双李村沟北组到庙西组道路建设项目</t>
  </si>
  <si>
    <t>新建公路里程≥0.7公里，项目（工程）验收合格率≥98%</t>
  </si>
  <si>
    <t>受益脱贫人口（或监测对象）数≥88人</t>
  </si>
  <si>
    <t>2023年怀远县双桥集镇双李村庙西二路至沟南组道路建设项目</t>
  </si>
  <si>
    <t>新建公路里程≥0.1公里，项目（工程）验收合格率≥98%</t>
  </si>
  <si>
    <t>2023年怀远县双桥镇路心村路东至陈家路道路建设项目</t>
  </si>
  <si>
    <t>新建550米长道路</t>
  </si>
  <si>
    <t>新建公路里程≥0.55公里，项目（工程）验收合格率≥98%</t>
  </si>
  <si>
    <t>2023年怀远县双桥集镇赵圩村圩后组至小郭组道路建设项目</t>
  </si>
  <si>
    <t>新建公路里程≥1.2公里，项目（工程）验收合格率≥98%</t>
  </si>
  <si>
    <t>2024年怀远县双桥集镇小型农田水利建设项目</t>
  </si>
  <si>
    <t>沟渠清淤11公里，新建桥涵闸等配套设施27座</t>
  </si>
  <si>
    <t>沟渠清淤11公里</t>
  </si>
  <si>
    <t>受益脱贫人口（或监测对象）数≥828人，带动脱贫人口（或监测对象）增加收入≥175万元</t>
  </si>
  <si>
    <t>2024年怀远县双桥集镇高标准农田建设项目</t>
  </si>
  <si>
    <t>改善标准农田10公里，新建桥涵等配套设施33座</t>
  </si>
  <si>
    <t>高标准农田建设面积≥3100亩</t>
  </si>
  <si>
    <t>受益脱贫人口（或监测对象）数≥497人</t>
  </si>
  <si>
    <t>2024年怀远县双桥集镇姚庄村高标准农田建设项目</t>
  </si>
  <si>
    <t>改善标准农田5公里，新建桥涵闸等配套设施3座</t>
  </si>
  <si>
    <t>高标准农田建设面积≥2000亩</t>
  </si>
  <si>
    <t>2024年怀远县双桥集镇团结村村高标准农田建设项目</t>
  </si>
  <si>
    <t>改善标准农田3公里，新建桥涵闸等配套设施20座</t>
  </si>
  <si>
    <t>2024年怀远县双桥集镇路心村刘庄小型农田水利建设项目</t>
  </si>
  <si>
    <t>2024年怀远县双桥集镇路心村南湾地高标准农田建设项目</t>
  </si>
  <si>
    <t>2024年怀远县双桥集镇姚庄村小型农田水利建设项目</t>
  </si>
  <si>
    <t>沟渠清淤5公里，新建桥涵闸等配套设施3座</t>
  </si>
  <si>
    <t>沟渠清淤5公里</t>
  </si>
  <si>
    <t>受益脱贫人口（或监测对象）数≥147人，带动脱贫人口（或监测对象）增加收入≥5万元</t>
  </si>
  <si>
    <t>2024年怀远县双桥集镇双桥村小型农田水利建设项目</t>
  </si>
  <si>
    <t>2024年怀远双桥集镇徐圩村小型农田水利建设项目</t>
  </si>
  <si>
    <t>2024年怀远县双桥集镇双李村小型农田水利建设项目</t>
  </si>
  <si>
    <t>新建桥涵闸≥1座</t>
  </si>
  <si>
    <t>受益脱贫人口（或监测对象）数≥88人，带动脱贫人口（或监测对象）增加收入≥2万元</t>
  </si>
  <si>
    <t>2024年怀远县双桥集镇大祝村小型农田水利建设项目</t>
  </si>
  <si>
    <t>2024年怀远县双桥集镇产业发展项目（一期）</t>
  </si>
  <si>
    <t>新建一座10000平米的车间及相应设备</t>
  </si>
  <si>
    <t>受益脱贫人口（或监测对象）数≥3082人，特色产业带动增加脱贫人口（或监测对象）收入（总收入）≥40万元</t>
  </si>
  <si>
    <t>2024年怀远县双桥集镇产业发展项目（二期）</t>
  </si>
  <si>
    <t>新建一座25000平米的车间及相应设备</t>
  </si>
  <si>
    <t>新建车间≥25000平方</t>
  </si>
  <si>
    <t>受益脱贫人口（或监测对象）数≥3082人，特色产业带动增加脱贫人口（或监测对象）收入（总收入）≥30万元</t>
  </si>
  <si>
    <t>2024年怀远县双桥集镇杨集村产业发展项目</t>
  </si>
  <si>
    <t>受益脱贫人口（或监测对象）数≥214人，特色产业带动增加脱贫人口（或监测对象）收入（总收入）≥12万元</t>
  </si>
  <si>
    <t>2024年怀远县双桥集镇刘碾村产业发展项目</t>
  </si>
  <si>
    <t>2024年怀远县双桥集镇大祝村产业发展项目</t>
  </si>
  <si>
    <t>2024年怀远县双桥集镇姚庄村产业发展项目</t>
  </si>
  <si>
    <t>文旅研学基地≥666平方</t>
  </si>
  <si>
    <t>2024年怀远县双桥集镇徐圩村产业发展项目</t>
  </si>
  <si>
    <t>2024年怀远县双桥集镇柳行村产业发展项目</t>
  </si>
  <si>
    <t>2024年怀远县双桥集镇张巷村产业发展项目</t>
  </si>
  <si>
    <t>新建一座1000平米的车间及相应设备，占地1.5亩</t>
  </si>
  <si>
    <t>2024年怀远县双桥集镇赵集村产业发展项目</t>
  </si>
  <si>
    <t>2024年怀远县双桥集镇湾东村产业发展项目</t>
  </si>
  <si>
    <t>2024年怀远县双桥集镇小街村产业发展项目</t>
  </si>
  <si>
    <t>2024年怀远县双桥集镇祝桥村产业发展项目</t>
  </si>
  <si>
    <t>2024年怀远县双桥集镇路心村产业发展项目</t>
  </si>
  <si>
    <t>2024年怀远县双桥集镇赵圩村产业发展项目</t>
  </si>
  <si>
    <t>2024年怀远县双桥集镇双桥村产业发展项目</t>
  </si>
  <si>
    <t>2024年怀远县双桥集镇双李村产业发展项目</t>
  </si>
  <si>
    <t>2024年怀远县双桥集镇团结村产业发展项目</t>
  </si>
  <si>
    <t>受益脱贫人口（或监测对象）数≥220人，特色产业带动增加脱贫人口（或监测对象）收入（总收入）≥15万元</t>
  </si>
  <si>
    <t>2024年怀远县双桥集镇古阳村产业发展项目</t>
  </si>
  <si>
    <t>受益脱贫人口（或监测对象）数≥158人，带动脱贫人口（或监测对象）增加收入≥16万元</t>
  </si>
  <si>
    <t>2024年怀远县双桥集镇前进村产业发展项目</t>
  </si>
  <si>
    <t>2024年怀远县双桥集镇前进村产业发展项目（一期）</t>
  </si>
  <si>
    <t>2024年怀远县双桥集镇资产收益项目</t>
  </si>
  <si>
    <t>2024年怀远县双桥集镇杨集村王营路道路建设项目</t>
  </si>
  <si>
    <t>2024年怀远县双桥集镇杨集村老楼路道路建设项目</t>
  </si>
  <si>
    <t>2024年怀远县双桥集镇刘碾村盛家组路道路建设项目</t>
  </si>
  <si>
    <t>2024年怀远县双桥集镇刘碾村前祝组路道路建设项目</t>
  </si>
  <si>
    <t>2024年怀远县双桥集镇大祝村前祝组到稻改后大路道路建设项目</t>
  </si>
  <si>
    <t>新建公路里程≥0.3公里，项目（工程）100%</t>
  </si>
  <si>
    <t>2024年怀远县双桥集镇大祝村贾赵组到沈圩组，沈圩组内循环路断头路道路建设项目</t>
  </si>
  <si>
    <t>2024年怀远县双桥集镇姚庄村姚家组路道路建设项目</t>
  </si>
  <si>
    <t>2024年怀远县双桥集镇姚庄村桃园组路道路建设项目</t>
  </si>
  <si>
    <t>2024年怀远县双桥集镇徐圩村肖家组到徐圩组道路建设项目</t>
  </si>
  <si>
    <t>2024年怀远县双桥集镇徐圩村北场路道路建设项目</t>
  </si>
  <si>
    <t>2024年怀远县双桥集镇徐圩村淝河至徐圩闸路道路建设项目</t>
  </si>
  <si>
    <t>新建1000米道路</t>
  </si>
  <si>
    <t>新建公路里程≥1公里，项目（工程）验收合格率≥98%</t>
  </si>
  <si>
    <t>2024年怀远县双桥集镇柳行村老家门南到门东组道路建设项目</t>
  </si>
  <si>
    <t>2024年怀远县双桥集镇柳行村钟杨组道路建设项目</t>
  </si>
  <si>
    <t>2024年怀远县双桥集镇张巷村道路建设项目</t>
  </si>
  <si>
    <t>新建770米长道路</t>
  </si>
  <si>
    <t>新建公路里程≥0.71公里，项目（工程）验收合格率≥100%</t>
  </si>
  <si>
    <t>2024年怀远县双桥集镇张巷村路东路道路建设项目</t>
  </si>
  <si>
    <t>新建110米长道路</t>
  </si>
  <si>
    <t>新建公路里程≥0.11公里，项目（工程）验收合格率≥100%</t>
  </si>
  <si>
    <t>2024年怀远县双桥集镇赵集村路灯项目</t>
  </si>
  <si>
    <t>新安装40盏路灯</t>
  </si>
  <si>
    <t>建设规模≥40盏</t>
  </si>
  <si>
    <t>2024年怀远县双桥集镇赵集村小陈组至邢桥组道路建设项目</t>
  </si>
  <si>
    <t>新建270米长道路</t>
  </si>
  <si>
    <t>2024年怀远县双桥集镇赵集村何家庄内道路建设项目</t>
  </si>
  <si>
    <t>新建140米长道路</t>
  </si>
  <si>
    <t>新建公路里程≥0.14公里，项目（工程）验收合格率≥100%</t>
  </si>
  <si>
    <t>2024年怀远县双桥集镇赵集村大陈组到高一路道路建设项目</t>
  </si>
  <si>
    <t>新建541米长道路</t>
  </si>
  <si>
    <t>新建公路里程≥0.541公里，项目（工程）验收合格率≥100%</t>
  </si>
  <si>
    <t>2024年怀远县双桥集镇湾东村闫赵组道路建设项目</t>
  </si>
  <si>
    <t>2024年怀远县双桥集镇湾东村袁庄道路建设项目</t>
  </si>
  <si>
    <t>新建公路里程≥0.51公里，项目（工程）验收合格率≥98%</t>
  </si>
  <si>
    <t>2024年怀远县双桥集镇小街村郭刘组道路建设项目</t>
  </si>
  <si>
    <t>2024年怀远县双桥集镇祝桥村大营组组内循环路道路建设项目</t>
  </si>
  <si>
    <t>2024年怀远县双桥集镇团结村白马至庙东路道路建设项目</t>
  </si>
  <si>
    <t>2024年怀远县双桥集镇团结村先进组庙东组路道路建设项目</t>
  </si>
  <si>
    <t>2024年怀远县双桥集镇古阳村王井组路道路建设项目</t>
  </si>
  <si>
    <t>2024年怀远县双桥集镇前进村新建乡村大舞台项目</t>
  </si>
  <si>
    <t>2024年怀远县双桥集镇前进村小庄组路道路建设项目</t>
  </si>
  <si>
    <t>2024年怀远县双桥集镇前进村路井组路道路建设项目</t>
  </si>
  <si>
    <t>受益脱贫人口（或监测对象）数≥44人</t>
  </si>
  <si>
    <t>2024年怀远县双桥集镇双桥村南庄、双南路道路建设项目</t>
  </si>
  <si>
    <t>2024年怀远县双桥集镇双李村李西组四号路道路建设项目</t>
  </si>
  <si>
    <t>2024年怀远县双桥集镇双李村李西组五号路道路建设项目</t>
  </si>
  <si>
    <t>2024年怀远县双桥镇路心村路东至陈家路道路建设项目</t>
  </si>
  <si>
    <t>榴城镇</t>
  </si>
  <si>
    <t>2023年怀远县榴城镇大窑村小型农田水利建设项目</t>
  </si>
  <si>
    <t>大窑村</t>
  </si>
  <si>
    <t>沟渠清淤3公里</t>
  </si>
  <si>
    <t>受益脱贫人口（或监测对象）数≥82人，带动脱贫人口（或监测对象）增加收入≥4万元</t>
  </si>
  <si>
    <t>2023年怀远县榴城镇龙窝村小型农田水利建设项目</t>
  </si>
  <si>
    <t>龙窝村</t>
  </si>
  <si>
    <t>受益脱贫人口（或监测对象）数≥74人，带动脱贫人口（或监测对象）增加收入≥4万元</t>
  </si>
  <si>
    <t>2023年怀远县榴城镇苏集村小型农田水利建设项目</t>
  </si>
  <si>
    <t>苏集村</t>
  </si>
  <si>
    <t>沟渠清淤3公里，新建改建桥涵闸等配套设施15座</t>
  </si>
  <si>
    <t>受益脱贫人口（或监测对象）数≥80人，带动脱贫人口（或监测对象）增加收入≥20万元</t>
  </si>
  <si>
    <t>2023年怀远县榴城镇土楼村小型农田水利建设项目</t>
  </si>
  <si>
    <t>土楼村</t>
  </si>
  <si>
    <t>沟渠清淤10公里，新建改建桥涵闸等配套设施4座</t>
  </si>
  <si>
    <t>沟渠清淤10公里</t>
  </si>
  <si>
    <t>受益脱贫人口（或监测对象）数≥62人，带动脱贫人口（或监测对象）增加收入≥5万元</t>
  </si>
  <si>
    <t>2023年怀远县榴城镇张沟村小型农田水利建设项目</t>
  </si>
  <si>
    <t>张沟村</t>
  </si>
  <si>
    <t>沟渠清淤3公里修建1座桥2座涵闸</t>
  </si>
  <si>
    <t>受益脱贫人口（或监测对象）数≥81人，带动脱贫人口（或监测对象）增加收入≥100万元</t>
  </si>
  <si>
    <t>2023年怀远县榴城镇产业发展项目</t>
  </si>
  <si>
    <t>曹河村</t>
  </si>
  <si>
    <t>建设大棚1个，占地50亩</t>
  </si>
  <si>
    <t>新建大棚≥50亩</t>
  </si>
  <si>
    <t>受益脱贫人口（或监测对象）数≥80人，特色产业带动增加脱贫人口（或监测对象）收入（总收入）≥100万元</t>
  </si>
  <si>
    <t>2023年怀远县榴城镇资产收益项目</t>
  </si>
  <si>
    <t>投入资金规模≥1300万元</t>
  </si>
  <si>
    <t>受益脱贫人口（或监测对象）数≥2995人，特色产业带动增加脱贫人口（或监测对象）收入（总收入）≥80万元</t>
  </si>
  <si>
    <t>2023年怀远县榴城镇大窑村小侯郢路道路建设项目</t>
  </si>
  <si>
    <t>新建950米长3.5米宽道路</t>
  </si>
  <si>
    <t>受益脱贫人口（或监测对象）数≥82人</t>
  </si>
  <si>
    <t>2023年怀远县榴城镇沙沟村东圩东路到后圩东路道路建设项目</t>
  </si>
  <si>
    <t>沙沟村</t>
  </si>
  <si>
    <t>新建740米长4.5米宽道路</t>
  </si>
  <si>
    <t>受益脱贫人口（或监测对象）数≥206人</t>
  </si>
  <si>
    <t>2023年怀远县榴城镇苏集村尹口片村内道路建设项目</t>
  </si>
  <si>
    <t>2024年怀远县榴城镇产业发展项目</t>
  </si>
  <si>
    <t>建设大棚10个，占地60亩</t>
  </si>
  <si>
    <t>新建大棚≥60亩</t>
  </si>
  <si>
    <t>受益脱贫人口（或监测对象）数≥80人，特色产业带动增加脱贫人口（或监测对象）收入（总收入）≥120万元</t>
  </si>
  <si>
    <t>2024年怀远县榴城镇资产收益项目</t>
  </si>
  <si>
    <t>淝河镇</t>
  </si>
  <si>
    <t>2023年怀远县淝河镇高标准农田建设项目</t>
  </si>
  <si>
    <t>改善标准农田130平方公里，新建改建桥涵闸等配套设施200座</t>
  </si>
  <si>
    <t>受益脱贫人口（或监测对象）数≥2896人</t>
  </si>
  <si>
    <t>2023年怀远县淝河镇资产收益项目</t>
  </si>
  <si>
    <t>计划选定21个新型农业经营主体，采取衔接资金入股分红方式进行合作。</t>
  </si>
  <si>
    <t>投入资金规模≥683.75万元</t>
  </si>
  <si>
    <t>受益脱贫人口（或监测对象）数≥3709人，带动脱贫人口（或监测对象）增加收入≥683.75万元</t>
  </si>
  <si>
    <t>2023年怀远县淝河镇乡村振兴产业园项目</t>
  </si>
  <si>
    <t>新集村、中淝村</t>
  </si>
  <si>
    <t>建设乡村振兴产业园2个，标准化厂房4.3万平方米</t>
  </si>
  <si>
    <t>新建车间≥43000平方</t>
  </si>
  <si>
    <t>受益脱贫人口（或监测对象）数≥529人，带动脱贫人口（或监测对象）增加收入≥516万元</t>
  </si>
  <si>
    <t>2023年怀远县淝河镇陈庄村小型农田水利建设项目</t>
  </si>
  <si>
    <t>陈庄村</t>
  </si>
  <si>
    <t>沟渠清淤2公里，新建改建桥涵闸等配套设施8座</t>
  </si>
  <si>
    <t>受益脱贫人口（或监测对象）数≥20人，带动脱贫人口（或监测对象）增加收入≥2万元</t>
  </si>
  <si>
    <t>2023年怀远县淝河镇胡圩村小型农田水利建设项目</t>
  </si>
  <si>
    <t>胡圩村</t>
  </si>
  <si>
    <t>沟渠清淤20公里，新建改建桥涵闸等配套设施座</t>
  </si>
  <si>
    <t>受益脱贫人口（或监测对象）数≥236人，带动脱贫人口（或监测对象）增加收入≥25万元</t>
  </si>
  <si>
    <t>2023年怀远县淝河镇岭集村小型农田水利建设项目</t>
  </si>
  <si>
    <t>岭集村</t>
  </si>
  <si>
    <t>受益脱贫人口（或监测对象）数≥20人，带动脱贫人口（或监测对象）增加收入≥10万元</t>
  </si>
  <si>
    <t>2023年怀远县淝河镇刘桥村村小型农田水利建设项目</t>
  </si>
  <si>
    <t>沟东片基本农田灌溉机井，新建灌溉机井45口</t>
  </si>
  <si>
    <t>全村基本农田灌溉机井</t>
  </si>
  <si>
    <t>受益脱贫人口（或监测对象）数≥210人，带动脱贫人口（或监测对象）增加收入≥1.6万元</t>
  </si>
  <si>
    <t>2023年怀远县淝河镇马路村小型农田水利建设项目</t>
  </si>
  <si>
    <t>马路村</t>
  </si>
  <si>
    <t>沟渠清淤6公里，新建改建桥涵闸等配套设施8座</t>
  </si>
  <si>
    <t>受益脱贫人口（或监测对象）数≥83人，带动脱贫人口（或监测对象）增加收入≥6万元</t>
  </si>
  <si>
    <t>2023年怀远县淝河镇南海村小型农田水利建设项目</t>
  </si>
  <si>
    <t>南海村</t>
  </si>
  <si>
    <t>沟渠清淤5公里，新建改建桥涵闸等配套设施2座</t>
  </si>
  <si>
    <t>受益脱贫人口（或监测对象）数≥181人，带动脱贫人口（或监测对象）增加收入≥10万元</t>
  </si>
  <si>
    <t>2023年怀远县淝河镇三关村小型农田水利建设项目</t>
  </si>
  <si>
    <t>三关村</t>
  </si>
  <si>
    <t>沟渠清淤2公里，新建改建桥涵闸等配套设施3座</t>
  </si>
  <si>
    <t>受益脱贫人口（或监测对象）数≥41人，带动脱贫人口（或监测对象）增加收入≥10万元</t>
  </si>
  <si>
    <t>2023年怀远县淝河镇邵楼村小型农田水利建设项目</t>
  </si>
  <si>
    <t>邵楼村</t>
  </si>
  <si>
    <t>沟渠清淤3公里，新建改建桥涵闸等配套设施2座</t>
  </si>
  <si>
    <t>受益脱贫人口（或监测对象）数≥173人，带动脱贫人口（或监测对象）增加收入≥6万元</t>
  </si>
  <si>
    <t>2023年怀远县淝河镇泗湖村小型农田水利建设项目</t>
  </si>
  <si>
    <t>泗湖村</t>
  </si>
  <si>
    <t>沟渠清淤0.5公里，新建改建桥涵闸等配套设施5座</t>
  </si>
  <si>
    <t>受益脱贫人口（或监测对象）数≥206人，带动脱贫人口（或监测对象）增加收入≥5万元</t>
  </si>
  <si>
    <t>2023年怀远县淝河镇滕湖村小型农田水利建设项目</t>
  </si>
  <si>
    <t>滕湖村</t>
  </si>
  <si>
    <t>沟渠清淤2公里，新建改建桥涵闸等配套设施4座</t>
  </si>
  <si>
    <t>受益脱贫人口（或监测对象）数≥人，带动脱贫人口（或监测对象）增加收入≥万元</t>
  </si>
  <si>
    <t>2023年怀远县淝河镇中淝村小型农田水利建设项目</t>
  </si>
  <si>
    <t>中淝村</t>
  </si>
  <si>
    <t>沟渠清淤7公里，新建改建桥涵闸等配套设施25座</t>
  </si>
  <si>
    <t>受益脱贫人口（或监测对象）数≥106人，带动脱贫人口（或监测对象）增加收入≥5万元</t>
  </si>
  <si>
    <t>2023年怀远县淝河镇中黄村小型农田水利建设项目</t>
  </si>
  <si>
    <t>中黄村</t>
  </si>
  <si>
    <t>新建浦东组水渠（U型渠）1500米，新建浦赵组桥涵闸等配套设施3座</t>
  </si>
  <si>
    <t>新建水渠1.5公里、桥涵匝3座</t>
  </si>
  <si>
    <t>受益脱贫人口（或监测对象）数≥135人，带动脱贫人口（或监测对象）增加收入≥30万元</t>
  </si>
  <si>
    <t>2023年怀远县淝河镇陈庄村前后李道路建设项目</t>
  </si>
  <si>
    <t>新建4米宽282米长道路</t>
  </si>
  <si>
    <t>新建改建公路里程≥0.28公里，项目（工程）验收合格率≥100%</t>
  </si>
  <si>
    <t>2023年怀远县淝河镇陈庄村卫生室道路建设项目</t>
  </si>
  <si>
    <t>2023年怀远县淝河镇红星村梅湖路道路建设项目</t>
  </si>
  <si>
    <t>红星村</t>
  </si>
  <si>
    <t>新建5米宽380米长道路</t>
  </si>
  <si>
    <t>新建公路里程≥0.38公里，项目（工程）验收合格率≥98%</t>
  </si>
  <si>
    <t>2023年怀远县淝河镇胡圩村后坡路道路建设项目</t>
  </si>
  <si>
    <t>新建宽4.5米800米长道路</t>
  </si>
  <si>
    <t>新建改建公路里程≥1.25公里，项目（工程）验收合格率≥98%</t>
  </si>
  <si>
    <t>2023年怀远县淝河镇季圩村二队组道路建设项目</t>
  </si>
  <si>
    <t>季圩村</t>
  </si>
  <si>
    <t>新建4米宽1000米长道路</t>
  </si>
  <si>
    <t>受益脱贫人口（或监测对象）数≥245人</t>
  </si>
  <si>
    <t>2023年怀远县淝河镇看疃村张庄路道路建设项目</t>
  </si>
  <si>
    <t>看疃村</t>
  </si>
  <si>
    <t>新建公路里程≥1公里，项目（工程）验收合格率≥%</t>
  </si>
  <si>
    <t>受益脱贫人口（或监测对象）数≥178人</t>
  </si>
  <si>
    <t>2023年怀远县淝河镇岭集村酒坊路道路建设项目</t>
  </si>
  <si>
    <t>2023年怀远县淝河镇岭集村楼中路道路建设项目</t>
  </si>
  <si>
    <t>2023年怀远县淝河镇刘桥村五组内路道路建设项目</t>
  </si>
  <si>
    <t>新建4米宽约200米长道路建设项目</t>
  </si>
  <si>
    <t>新建改建公路里程≥0.2公里，项目（工程）验收合格率≥98%</t>
  </si>
  <si>
    <t>受益脱贫人口（或监测对象）数≥41人</t>
  </si>
  <si>
    <t>2023年怀远县淝河镇刘桥村简滕通腾湖路道路建设项目</t>
  </si>
  <si>
    <t>新建4米宽约800米长道路</t>
  </si>
  <si>
    <t>新建改建公路里程≥0.8公里，项目（工程）验收合格率≥98%</t>
  </si>
  <si>
    <t>受益脱贫人口（或监测对象）数≥210人</t>
  </si>
  <si>
    <t>2023年怀远县淝河镇马路村东马路道路建设项目</t>
  </si>
  <si>
    <t>新建1000米长宽3.5米道路</t>
  </si>
  <si>
    <t>新建改建公路里程≥1公里，项目（工程）验收合格率≥98%</t>
  </si>
  <si>
    <t>2023年怀远县淝河镇庙东村小庄桥组内道路建设项目</t>
  </si>
  <si>
    <t>庙东村</t>
  </si>
  <si>
    <t>2023年怀远县淝河镇庙东村小海组道路建设项目</t>
  </si>
  <si>
    <t>受益脱贫人口（或监测对象）数≥121人</t>
  </si>
  <si>
    <t>2023年怀远县淝河镇南海村金渡口道路建设项目</t>
  </si>
  <si>
    <t>2023年怀远县淝河镇南海村1号渠道路建设项目</t>
  </si>
  <si>
    <t>2023年怀远县淝河镇钱河村大庄沟南路道路建设项目</t>
  </si>
  <si>
    <t>钱河村</t>
  </si>
  <si>
    <t>2023年怀远县淝河镇仁和村邵圩西杨圩东道路建设项目</t>
  </si>
  <si>
    <t>仁和村</t>
  </si>
  <si>
    <t>2023年怀远县淝河镇三关村圩里组道路建设项目</t>
  </si>
  <si>
    <t>新建4米宽600米长道路</t>
  </si>
  <si>
    <t>2023年怀远县淝河镇三关村邵庄组道路建设项目</t>
  </si>
  <si>
    <t>新建4米宽750米长道路</t>
  </si>
  <si>
    <t>2023年怀远县淝河镇邵楼村吕二路道路建设项目</t>
  </si>
  <si>
    <t>新建公路里程≥0.3公里，项目（工程）验收合格率≥100X%</t>
  </si>
  <si>
    <t>2023年怀远县淝河镇太平村王庄至邢庄道路建设项目</t>
  </si>
  <si>
    <t>太平村</t>
  </si>
  <si>
    <t>受益脱贫人口（或监测对象）数≥90人</t>
  </si>
  <si>
    <t>2023年怀远县淝河镇滕湖村三组南北路道路建设项目</t>
  </si>
  <si>
    <t>新建600米长4米宽道路</t>
  </si>
  <si>
    <t>2023年怀远县淝河镇新集村孙岔组路道路建设项目</t>
  </si>
  <si>
    <t>新集村</t>
  </si>
  <si>
    <t>新建孙岔组内4米宽横贯组内道路1000米，孙岔队120，杨庄队160米，陶西队90米，陶东队130米，共1500米道路</t>
  </si>
  <si>
    <t>新建改建公路里程≥1.5公里，项目（工程）验收合格率≥100%</t>
  </si>
  <si>
    <t>2023年怀远县淝河镇中淝村王家大郢组路道路建设项目</t>
  </si>
  <si>
    <t>2023年怀远县淝河镇中黄村浦赵组道路建设项目</t>
  </si>
  <si>
    <t>新建浦赵组3米宽1000米长道路</t>
  </si>
  <si>
    <t>受益脱贫人口（或监测对象）数≥128人</t>
  </si>
  <si>
    <t>2024年怀远县淝河镇陈庄村小型农田水利建设项目</t>
  </si>
  <si>
    <t>沟渠清淤2公里，新建改建桥涵闸等配套设施10座</t>
  </si>
  <si>
    <t>2024年怀远县淝河镇工业园建设项目</t>
  </si>
  <si>
    <t>在空港产业园周边的新集村、中淝村配套200亩土地建设淝河镇工业园区</t>
  </si>
  <si>
    <t>受益脱贫人口（或监测对象）数≥529人，带动脱贫人口（或监测对象）增加收入≥480万元</t>
  </si>
  <si>
    <t>2024年怀远县淝河镇胡圩村小型农田水利建设项目</t>
  </si>
  <si>
    <t>沟渠清淤15公里，新建改建桥涵闸等配套设施座</t>
  </si>
  <si>
    <t>2024年怀远县淝河镇岭集村小型农田水利建设项目</t>
  </si>
  <si>
    <t>2024年怀远县淝河镇刘桥村村小型农田水利建设项目</t>
  </si>
  <si>
    <t>全村基本农田灌溉机井，新建灌溉机井45口</t>
  </si>
  <si>
    <t>2024年怀远县淝河镇马路村小型农田水利建设项目</t>
  </si>
  <si>
    <t>2024年怀远县淝河镇南海村小型农田水利建设项目</t>
  </si>
  <si>
    <t>沟渠清淤4公里，新建改建桥涵闸等配套设施2座</t>
  </si>
  <si>
    <t>2024年怀远县淝河镇三关村小型农田水利建设项目</t>
  </si>
  <si>
    <t>2024年怀远县淝河镇邵楼村小型农田水利建设项目</t>
  </si>
  <si>
    <t>沟渠清淤4公里，新建改建桥涵闸等配套设施3座</t>
  </si>
  <si>
    <t>2024年怀远县淝河镇泗湖村小型农田水利建设项目</t>
  </si>
  <si>
    <t>沟渠清淤1公里，新建改建桥涵闸等配套设施5座</t>
  </si>
  <si>
    <t>2024年怀远县淝河镇滕湖村小型农田水利建设项目</t>
  </si>
  <si>
    <t>受益脱贫人口（或监测对象）数≥500人，带动脱贫人口（或监测对象）增加收入≥1.2万元</t>
  </si>
  <si>
    <t>2024年怀远县淝河镇中黄村小型农田水利建设项目</t>
  </si>
  <si>
    <t>新建赵家组水渠（U型渠）1000米，新建浦赵组桥涵闸等配套设施3座</t>
  </si>
  <si>
    <t>2024年怀远县淝河镇河嘴村张家自然庄道路建设项目</t>
  </si>
  <si>
    <t>河嘴村</t>
  </si>
  <si>
    <t>受益脱贫人口（或监测对象）数≥264人</t>
  </si>
  <si>
    <t>2024年怀远县淝河镇红星村刘尧路道路建设项目</t>
  </si>
  <si>
    <t>新建5米宽500米长道路</t>
  </si>
  <si>
    <t>受益脱贫人口（或监测对象）数≥206</t>
  </si>
  <si>
    <t>2024年怀远县淝河镇胡圩村蒲园路道路建设项目</t>
  </si>
  <si>
    <t>新建宽4.5米长600米道路</t>
  </si>
  <si>
    <t>2024年怀远县淝河镇看疃村李湖路道路建设项目</t>
  </si>
  <si>
    <t>2024年怀远县淝河镇岭集村集中路道路建设项目</t>
  </si>
  <si>
    <t>2024年怀远县淝河镇刘桥村简滕通贾巷路道路建设项目</t>
  </si>
  <si>
    <t>新建4米宽约900米长道路建设项目</t>
  </si>
  <si>
    <t>新建改建公路里程≥0.9公里，项目（工程）验收合格率≥98%</t>
  </si>
  <si>
    <t>2024年怀远县淝河镇马路村中马路道路建设项目</t>
  </si>
  <si>
    <t>2024年怀远县淝河镇庙东老海组组内道路建设项目</t>
  </si>
  <si>
    <t>2024年怀远县淝河镇南海村蒋桥道路建设项目</t>
  </si>
  <si>
    <t>2024年怀远县淝河镇南海村刘东组道路建设项目</t>
  </si>
  <si>
    <t>2024年怀远县淝河镇钱河村张庙路道路建设项目</t>
  </si>
  <si>
    <t>2024年怀远县淝河镇仁和村前邵组道路建设项目</t>
  </si>
  <si>
    <t>新建4米宽500米长道路</t>
  </si>
  <si>
    <t>受益脱贫人口（监测对象）数≥22人</t>
  </si>
  <si>
    <t>2024年怀远县淝河镇三关村前王组道路建设项目</t>
  </si>
  <si>
    <t>新建4米宽900米长道路</t>
  </si>
  <si>
    <t>2024年怀远县淝河镇三关村三关老庄道路建设项目</t>
  </si>
  <si>
    <t>新建4米宽250米长道路</t>
  </si>
  <si>
    <t>2024年怀远县淝河镇泗湖村圩东路道路建设项目</t>
  </si>
  <si>
    <t>新建3.5米600米长道路</t>
  </si>
  <si>
    <t>2024年怀远县淝河镇太平村李庄组道路建设项目</t>
  </si>
  <si>
    <t>2024年怀远县淝河镇滕湖村二组路道路建设项目</t>
  </si>
  <si>
    <t>新建140米4米宽长道路</t>
  </si>
  <si>
    <t>新建公路里程≥0.14公里，项目（工程）验收合格率≥98%</t>
  </si>
  <si>
    <t>受益脱贫人口（或监测对象）数≥26人</t>
  </si>
  <si>
    <t>2024年怀远县淝河镇新集村孙岔组路道路建设项目</t>
  </si>
  <si>
    <t>新建孙岔组内陶东队90米，陶前队130米，陶西队90米，陶西队90米，孙岔队600米长道路</t>
  </si>
  <si>
    <t>2024年怀远县淝河镇中淝村染坊酒坊组道路建设项目</t>
  </si>
  <si>
    <t>新建蚕厂大坝，2000米长道路</t>
  </si>
  <si>
    <t>新建改建公路里程≥2公里，项目（工程）验收合格率≥98%</t>
  </si>
  <si>
    <t>受益脱贫人口（或监测对象）数≥196人</t>
  </si>
  <si>
    <t>2024年怀远县淝河镇中黄村后黄道路建设项目</t>
  </si>
  <si>
    <t>新建后黄组3.5米宽1000米长道路</t>
  </si>
  <si>
    <t>2024年怀远县淝河镇高标准农田建设项目</t>
  </si>
  <si>
    <t>改善标准农田125平方公里，新建改建桥涵闸等配套设施195座</t>
  </si>
  <si>
    <t>受益脱贫人口（或监测对象）数≥5351人</t>
  </si>
  <si>
    <t>2024年怀远县淝河镇资产收益项目</t>
  </si>
  <si>
    <t>投入资金规模≥678.75万元</t>
  </si>
  <si>
    <t>受益脱贫人口（或监测对象）数≥3709人，带动脱贫人口（或监测对象）增加收入≥678.75万元</t>
  </si>
  <si>
    <t>白莲坡镇</t>
  </si>
  <si>
    <t>2023年怀远县白莲坡镇高标准农田建设项目</t>
  </si>
  <si>
    <t>建设高标准农田面积21459亩</t>
  </si>
  <si>
    <t>高标准农田建设面积≥21459亩</t>
  </si>
  <si>
    <t>受益脱贫人口（或监测对象）数≥3140人</t>
  </si>
  <si>
    <t>2023年怀远县白莲坡镇小型农田水利建设项目</t>
  </si>
  <si>
    <t>新建桥涵闸31座</t>
  </si>
  <si>
    <t>2023年怀远县白莲坡镇产业车间（二期）建设项目</t>
  </si>
  <si>
    <t>建设标准化生产车间及相关附属设施，约20000平方米。</t>
  </si>
  <si>
    <t>投入资金规模≥525万元</t>
  </si>
  <si>
    <t>受益脱贫人口（或监测对象）数≥1207人，带动脱贫人口（或监测对象）增加收入≥0.32万元/户</t>
  </si>
  <si>
    <t>2023年怀远县白莲坡镇白莲坡村产业发展项目</t>
  </si>
  <si>
    <t>白莲坡村</t>
  </si>
  <si>
    <t>受益脱贫人口（或监测对象）数≥255人，带动脱贫人口（或监测对象）增加收入≥2万元</t>
  </si>
  <si>
    <t>2023年怀远县白莲坡镇草庙村产业发展项目</t>
  </si>
  <si>
    <t>草庙村</t>
  </si>
  <si>
    <t>受益脱贫人口（或监测对象）数≥79人，带动脱贫人口（或监测对象）增加收入≥2万元</t>
  </si>
  <si>
    <t>2023年怀远县白莲坡镇大朱村产业发展项目</t>
  </si>
  <si>
    <t>大朱村</t>
  </si>
  <si>
    <t>受益脱贫人口（或监测对象）数≥56人，带动脱贫人口（或监测对象）增加收入≥2万元</t>
  </si>
  <si>
    <t>2023年怀远县白莲坡镇丁淮村产业发展项目</t>
  </si>
  <si>
    <t>丁淮村</t>
  </si>
  <si>
    <t>2023年怀远县白莲坡镇管庄村产业发展项目</t>
  </si>
  <si>
    <t>管庄村</t>
  </si>
  <si>
    <t>受益脱贫人口（或监测对象）数≥182人，带动脱贫人口（或监测对象）增加收入≥2万元</t>
  </si>
  <si>
    <t>2023年怀远县白莲坡镇胡疃村产业发展项目</t>
  </si>
  <si>
    <t>胡疃村</t>
  </si>
  <si>
    <t>受益脱贫人口（或监测对象）数≥98人，带动脱贫人口（或监测对象）增加收入≥2万元</t>
  </si>
  <si>
    <t>2023年怀远县白莲坡镇老圩村产业发展项目</t>
  </si>
  <si>
    <t>老圩村</t>
  </si>
  <si>
    <t>受益脱贫人口（或监测对象）数≥116人，带动脱贫人口（或监测对象）增加收入≥2万元</t>
  </si>
  <si>
    <t>2023年怀远县白莲坡镇廖巷村产业发展项目</t>
  </si>
  <si>
    <t>廖巷村</t>
  </si>
  <si>
    <t>受益脱贫人口（或监测对象）数≥124人，带动脱贫人口（或监测对象）增加收入≥2万元</t>
  </si>
  <si>
    <t>2023年怀远县白莲坡镇茆塘村产业发展项目</t>
  </si>
  <si>
    <t>茆塘村</t>
  </si>
  <si>
    <t>受益脱贫人口（或监测对象）数≥235人，带动脱贫人口（或监测对象）增加收入≥2万元</t>
  </si>
  <si>
    <t>2023年怀远县白莲坡镇前咀村产业发展项目</t>
  </si>
  <si>
    <t>前咀村</t>
  </si>
  <si>
    <t>受益脱贫人口（或监测对象）数≥62人，带动脱贫人口（或监测对象）增加收入≥2万元</t>
  </si>
  <si>
    <t>2023年怀远县白莲坡镇钱巷村产业发展项目</t>
  </si>
  <si>
    <t>钱巷村</t>
  </si>
  <si>
    <t>受益脱贫人口（或监测对象）数≥158人，带动脱贫人口（或监测对象）增加收入≥2万元</t>
  </si>
  <si>
    <t>2023年怀远县白莲坡镇饶郢村产业发展项目</t>
  </si>
  <si>
    <t>饶郢村</t>
  </si>
  <si>
    <t>受益脱贫人口（或监测对象）数≥67人，带动脱贫人口（或监测对象）增加收入≥2万元</t>
  </si>
  <si>
    <t>2023年怀远县白莲坡镇上桥村产业发展项目</t>
  </si>
  <si>
    <t>上桥村</t>
  </si>
  <si>
    <t>受益脱贫人口（或监测对象）数≥109人，带动脱贫人口（或监测对象）增加收入≥2万元</t>
  </si>
  <si>
    <t>2023年怀远县白莲坡镇邵王村产业发展项目</t>
  </si>
  <si>
    <t>邵王村</t>
  </si>
  <si>
    <t>受益脱贫人口（或监测对象）数≥76人，带动脱贫人口（或监测对象）增加收入≥2万元</t>
  </si>
  <si>
    <t>2023年怀远县白莲坡镇双庙村产业发展项目</t>
  </si>
  <si>
    <t>双庙村</t>
  </si>
  <si>
    <t>受益脱贫人口（或监测对象）数≥178人，带动脱贫人口（或监测对象）增加收入≥2万元</t>
  </si>
  <si>
    <t>2023年怀远县白莲坡镇唐庙村产业发展项目</t>
  </si>
  <si>
    <t>唐庙村</t>
  </si>
  <si>
    <t>受益脱贫人口（或监测对象）数≥85人，带动脱贫人口（或监测对象）增加收入≥2万元</t>
  </si>
  <si>
    <t>2023年怀远县白莲坡镇瓦房村产业发展项目</t>
  </si>
  <si>
    <t>瓦房村</t>
  </si>
  <si>
    <t>受益脱贫人口（或监测对象）数≥86人，带动脱贫人口（或监测对象）增加收入≥2万元</t>
  </si>
  <si>
    <t>2023年怀远县白莲坡镇汪圩村产业发展项目</t>
  </si>
  <si>
    <t>汪圩村</t>
  </si>
  <si>
    <t>受益脱贫人口（或监测对象）数≥198人，带动脱贫人口（或监测对象）增加收入≥2万元</t>
  </si>
  <si>
    <t>2023年怀远县白莲坡镇吴桥村产业发展项目</t>
  </si>
  <si>
    <t>吴桥村</t>
  </si>
  <si>
    <t>2023年怀远县白莲坡镇新庄村产业发展项目（三期）</t>
  </si>
  <si>
    <t>新庄村</t>
  </si>
  <si>
    <t>新建一座1500平米的钢构加工车间及相应装载设备</t>
  </si>
  <si>
    <t>受益脱贫人口（或监测对象）数≥256人，带动脱贫人口（或监测对象）增加收入≥2万元</t>
  </si>
  <si>
    <t>2023年怀远县白莲坡镇杨圩村产业发展项目</t>
  </si>
  <si>
    <t>杨圩村</t>
  </si>
  <si>
    <t>受益脱贫人口（或监测对象）数≥84人，带动脱贫人口（或监测对象）增加收入≥2万元</t>
  </si>
  <si>
    <t>2023年怀远县白莲坡镇姚山村产业发展项目</t>
  </si>
  <si>
    <t>姚山村</t>
  </si>
  <si>
    <t>受益脱贫人口（或监测对象）数≥107人，带动脱贫人口（或监测对象）增加收入≥2万元</t>
  </si>
  <si>
    <t>2023年怀远县白莲坡镇叶湖村产业发展项目</t>
  </si>
  <si>
    <t>叶湖村</t>
  </si>
  <si>
    <t>新建一座1500平米的藤编车间及相应原材料生产设备</t>
  </si>
  <si>
    <t>受益脱贫人口（或监测对象）数≥275人，带动脱贫人口（或监测对象）增加收入≥2万元</t>
  </si>
  <si>
    <t>2023年怀远县白莲坡镇赵拐村产业发展项目</t>
  </si>
  <si>
    <t>赵拐村</t>
  </si>
  <si>
    <t>受益脱贫人口（或监测对象）数≥127人，带动脱贫人口（或监测对象）增加收入≥2万元</t>
  </si>
  <si>
    <t>2023年怀远县白莲坡镇白莲坡村周家渔场路道路建设项目</t>
  </si>
  <si>
    <t>新建4.5米宽，500米长道路</t>
  </si>
  <si>
    <t>新建公路里程≥0.5公里，项目（工程）验收合格率100%</t>
  </si>
  <si>
    <t>2023年怀远县白莲坡镇草庙村东头组中心路道路建设项目</t>
  </si>
  <si>
    <t>2023年怀远县白莲坡镇大朱村三组路道路建设项目</t>
  </si>
  <si>
    <t>2023年怀远县白莲坡镇丁淮村一组主路道路建设项目</t>
  </si>
  <si>
    <t>新建4.5米宽，800米长道路</t>
  </si>
  <si>
    <t>新建公路里程≥0.8公里，项目（工程）验收合格率100%</t>
  </si>
  <si>
    <t>2023年怀远县白莲坡镇廖巷村瓦房路道路建设项目</t>
  </si>
  <si>
    <t>新建4.5米宽，850米长道路</t>
  </si>
  <si>
    <t>新建公路里程≥0.85公里，项目（工程）验收合格率100%</t>
  </si>
  <si>
    <t>2023年怀远县白莲坡镇茆塘村南田东西路-天沟路道路建设项目</t>
  </si>
  <si>
    <t>新建4.5米宽，600米长道路</t>
  </si>
  <si>
    <t>新建公路里程≥0.6公里，项目（工程）验收合格率100%</t>
  </si>
  <si>
    <t>2023年怀远县白莲坡镇前咀村主干路道路建设项目</t>
  </si>
  <si>
    <t>新建4.5米宽，2000米长道路</t>
  </si>
  <si>
    <t>新建公路里程≥2公里，项目（工程）验收合格率100%</t>
  </si>
  <si>
    <t>受益脱贫人口（或监测对象）数≥62人</t>
  </si>
  <si>
    <t>2023年怀远县白莲坡镇钱巷村江庄路道路建设项目</t>
  </si>
  <si>
    <t>新建4.5米宽，450米长道路</t>
  </si>
  <si>
    <t>新建公路里程≥0.45公里，项目（工程）验收合格率100%</t>
  </si>
  <si>
    <t>2023年怀远县白莲坡镇饶郢村饶郢路道路建设项目</t>
  </si>
  <si>
    <t>新建4.5米宽，480米长道路</t>
  </si>
  <si>
    <t>新建公路里程≥0.48公里，项目（工程）验收合格率100%</t>
  </si>
  <si>
    <t>2023年怀远县白莲坡镇邵王村站东路道路建设项目</t>
  </si>
  <si>
    <t>2023年怀远县白莲坡镇双庙村孙易组路道路建设项目</t>
  </si>
  <si>
    <t>新建4.5米宽，1200米长道路</t>
  </si>
  <si>
    <t>新建公路里程≥1.2公里，项目（工程）验收合格率100%</t>
  </si>
  <si>
    <t>2023年怀远县白莲坡镇唐庙村桥南组道路建设项目</t>
  </si>
  <si>
    <t>2023年怀远县白莲坡镇瓦房村刘庄组道路建设项目</t>
  </si>
  <si>
    <t>新建4.5米宽，680米长道路</t>
  </si>
  <si>
    <t>新建公路里程≥0.68公里，项目（工程）验收合格率100%</t>
  </si>
  <si>
    <t>2023年怀远县白莲坡镇汪圩村西湖路道路建设项目</t>
  </si>
  <si>
    <t>新建4.5米宽，350米长道路</t>
  </si>
  <si>
    <t>新建公路里程≥0.35公里，项目（工程）验收合格率100%</t>
  </si>
  <si>
    <t>2023年怀远县白莲坡镇杨圩村花桥路道路建设项目</t>
  </si>
  <si>
    <t>新建4.5米宽，780米长道路</t>
  </si>
  <si>
    <t>新建公路里程≥0.78公里，项目（工程）验收合格率100%</t>
  </si>
  <si>
    <t>2023年怀远县白莲坡镇叶湖村侯顾组道路建设项目</t>
  </si>
  <si>
    <t>2023年怀远县白莲坡镇赵拐村老龙头路道路建设项目</t>
  </si>
  <si>
    <t>受益脱贫人口（或监测对象）数≥127人</t>
  </si>
  <si>
    <t>2024年怀远县白莲坡镇高标准农田建设项目</t>
  </si>
  <si>
    <t>2024年怀远县白莲坡镇小型农田水利建设项目</t>
  </si>
  <si>
    <t>2024年怀远县白莲坡镇资产收益项目</t>
  </si>
  <si>
    <t>计划选定3个新型农业经营主体（荆山湖粮油、白莲坡粮贸、华九粮食种植合作社），采取衔接资金入股分红方式进行合作。</t>
  </si>
  <si>
    <t>投入资金规模≥1725万元</t>
  </si>
  <si>
    <t>2024年怀远县白莲坡镇白莲坡村产业发展项目</t>
  </si>
  <si>
    <t>2024年怀远县白莲坡镇草庙村产业发展项目</t>
  </si>
  <si>
    <t>2024年怀远县白莲坡镇大朱村产业发展项目</t>
  </si>
  <si>
    <t>2024年怀远县白莲坡镇丁淮村产业发展项目</t>
  </si>
  <si>
    <t>2024年怀远县白莲坡镇管庄村产业发展项目</t>
  </si>
  <si>
    <t>2024年怀远县白莲坡镇胡疃村产业发展项目</t>
  </si>
  <si>
    <t>2024年怀远县白莲坡镇老圩村产业发展项目</t>
  </si>
  <si>
    <t>2024年怀远县白莲坡镇廖巷村产业发展项目</t>
  </si>
  <si>
    <t>2024年怀远县白莲坡镇茆塘村产业发展项目</t>
  </si>
  <si>
    <t>2024年怀远县白莲坡镇前咀村产业发展项目</t>
  </si>
  <si>
    <t>2024年怀远县白莲坡镇钱巷村产业发展项目</t>
  </si>
  <si>
    <t>2024年怀远县白莲坡镇饶郢村产业发展项目</t>
  </si>
  <si>
    <t>2024年怀远县白莲坡镇上桥村产业发展项目</t>
  </si>
  <si>
    <t>2024年怀远县白莲坡镇邵王村产业发展项目</t>
  </si>
  <si>
    <t>2024年怀远县白莲坡镇双庙村产业发展项目</t>
  </si>
  <si>
    <t>2024年怀远县白莲坡镇唐庙村产业发展项目</t>
  </si>
  <si>
    <t>2024年怀远县白莲坡镇瓦房村产业发展项目</t>
  </si>
  <si>
    <t>2024年怀远县白莲坡镇汪圩村产业发展项目</t>
  </si>
  <si>
    <t>2024年怀远县白莲坡镇吴桥村产业发展项目</t>
  </si>
  <si>
    <t>2024年怀远县白莲坡镇新庄村产业发展项目（四期）</t>
  </si>
  <si>
    <t>2024年怀远县白莲坡镇杨圩村产业发展项目</t>
  </si>
  <si>
    <t>2024年怀远县白莲坡镇姚山村产业发展项目</t>
  </si>
  <si>
    <t>2024年怀远县白莲坡镇叶湖村产业发展项目</t>
  </si>
  <si>
    <t>2024年怀远县白莲坡镇赵拐村产业发展项目</t>
  </si>
  <si>
    <t>2024年怀远县白莲坡镇白莲坡村邹拐路道路建设项目</t>
  </si>
  <si>
    <t>新建4.5米宽，460米长道路</t>
  </si>
  <si>
    <t>新建公路里程≥0.46公里，项目（工程）验收合格率100%</t>
  </si>
  <si>
    <t>2024年怀远县白莲坡镇石庄组东头路道路建设项目</t>
  </si>
  <si>
    <t>新建4.5米宽，300米长道路</t>
  </si>
  <si>
    <t>新建公路里程≥0.3公里，项目（工程）验收合格率100%</t>
  </si>
  <si>
    <t>2024年怀远县白莲坡镇大朱村一组村路道路建设项目</t>
  </si>
  <si>
    <t>2024年怀远县白莲坡镇大朱村芦庄组道路建设项目</t>
  </si>
  <si>
    <t>2024年怀远县白莲坡镇丁淮村1-3组路道路建设项目</t>
  </si>
  <si>
    <t>新建4.5米宽，200米长道路</t>
  </si>
  <si>
    <t>新建公路里程≥0.2公里，项目（工程）验收合格率100%</t>
  </si>
  <si>
    <t>2024年怀远县白莲坡镇丁淮村7组路道路建设项目</t>
  </si>
  <si>
    <t>2024年怀远县白莲坡镇胡疃村后程组道路建设项目</t>
  </si>
  <si>
    <t>新建4.5米宽，665米长道路</t>
  </si>
  <si>
    <t>新建公路里程≥0.665公里，项目（工程）验收合格率100%</t>
  </si>
  <si>
    <t>2024年怀远县白莲坡镇老圩村后庄路道路建设项目</t>
  </si>
  <si>
    <t>受益脱贫人口（或监测对象）数≥116人</t>
  </si>
  <si>
    <t>2024年怀远县白莲坡老圩村沟东路道路建设项目</t>
  </si>
  <si>
    <t>新建4.5米宽，400米长道路</t>
  </si>
  <si>
    <t>新建公路里程≥0.4公里，项目（工程）验收合格率100%</t>
  </si>
  <si>
    <t>2024年怀远县白莲坡镇老圩村任何路道路建设项目</t>
  </si>
  <si>
    <t>2024年怀远县白莲坡镇廖巷村庙西路道路建设项目</t>
  </si>
  <si>
    <t>新建4.5米宽，180米长道路</t>
  </si>
  <si>
    <t>新建公路里程≥0.18公里，项目（工程）验收合格率100%</t>
  </si>
  <si>
    <t>2024年怀远县白莲坡镇廖巷村郭庄、六组路道路建设项目</t>
  </si>
  <si>
    <t>新建4.5米宽，220米长道路</t>
  </si>
  <si>
    <t>新建公路里程≥0.22公里，项目（工程）验收合格率100%</t>
  </si>
  <si>
    <t>2024年怀远县白莲坡镇茆塘村桥口-三支沟路道路建设项目</t>
  </si>
  <si>
    <t>新建4.5米宽，150米长道路</t>
  </si>
  <si>
    <t>新建公路里程≥0.15公里，项目（工程）验收合格率100%</t>
  </si>
  <si>
    <t>2024年怀远县白莲坡镇茆塘村胡庄中间路道路建设项目</t>
  </si>
  <si>
    <t>2024年怀远县白莲坡镇茆塘村圩里-找郢交界处路道路建设项目</t>
  </si>
  <si>
    <t>2024年怀远县白莲坡镇前咀村大水飘路道路建设项目</t>
  </si>
  <si>
    <t>受益脱贫人口（或监测对象）数≥31人</t>
  </si>
  <si>
    <t>2024年怀远县白莲坡镇钱巷村江庄组道路建设项目</t>
  </si>
  <si>
    <t>2024年怀远县白莲坡镇邵王村站西路道路建设项目</t>
  </si>
  <si>
    <t>2024年怀远县白莲坡镇双庙村潘赵路道路建设项目</t>
  </si>
  <si>
    <t>2024年怀远县白莲坡镇双庙村圩东组路道路建设项目</t>
  </si>
  <si>
    <t>2024年怀远县白莲坡镇双庙村曹胡路道路建设项目</t>
  </si>
  <si>
    <t>2024年怀远县白莲坡镇唐庙村桥北组道路建设项目</t>
  </si>
  <si>
    <t>新建4.5米宽，260米长道路</t>
  </si>
  <si>
    <t>新建公路里程≥0.26公里，项目（工程）验收合格率100%</t>
  </si>
  <si>
    <t>2024年怀远县白莲坡镇唐庙村南湖路道路建设项目</t>
  </si>
  <si>
    <t>新建4.5米宽，550米长道路</t>
  </si>
  <si>
    <t>新建公路里程≥0.55公里，项目（工程）验收合格率100%</t>
  </si>
  <si>
    <t>2024年怀远县白莲坡镇唐庙村东洼路道路建设项目</t>
  </si>
  <si>
    <t>新建4.5米宽，1400米长道路</t>
  </si>
  <si>
    <t>新建公路里程≥1.4公里，项目（工程）验收合格率100%</t>
  </si>
  <si>
    <t>受益脱贫人口（或监测对象）数≥85人</t>
  </si>
  <si>
    <t>2024年怀远县白莲坡镇瓦房村瓦西组路道路建设项目</t>
  </si>
  <si>
    <t>2024年怀远县白莲坡镇瓦房村周庄组路道路建设项目</t>
  </si>
  <si>
    <t>2024年怀远县白莲坡镇新庄村新庄中路道路建设项目</t>
  </si>
  <si>
    <t>新建4.5米宽，486米长道路</t>
  </si>
  <si>
    <t>新建公路里程≥0.486公里，项目（工程）验收合格率100%</t>
  </si>
  <si>
    <t>受益脱贫人口（或监测对象）数≥107人</t>
  </si>
  <si>
    <t>2024年怀远县白莲坡镇新庄村新农村路道路建设项目</t>
  </si>
  <si>
    <t>2024年怀远县白莲坡镇杨圩村抽水站路道路建设项目</t>
  </si>
  <si>
    <t>2024年怀远县白莲坡镇叶湖村中郢组道路建设项目</t>
  </si>
  <si>
    <t>受益脱贫人口（或监测对象）数≥46人</t>
  </si>
  <si>
    <t>2024年怀远县白莲坡镇叶湖村前拐组道路建设项目</t>
  </si>
  <si>
    <t>2024年怀远县白莲坡镇叶湖村公墓路道路建设项目</t>
  </si>
  <si>
    <t>2024年怀远县白莲坡镇赵拐村新拐西路道路建设项目</t>
  </si>
  <si>
    <t>包集镇</t>
  </si>
  <si>
    <t>2023年怀远县包集镇高标准农田建设项目</t>
  </si>
  <si>
    <t>改善标准农田600亩</t>
  </si>
  <si>
    <t>高标准农田建设面积≥600亩</t>
  </si>
  <si>
    <t>受益脱贫人口（或监测对象）数≥2952人</t>
  </si>
  <si>
    <t>2023年怀远县包集镇小型农田水利建设项目</t>
  </si>
  <si>
    <t>沟渠清淤143公里</t>
  </si>
  <si>
    <t>受益脱贫人口（或监测对象）数≥2952人，带动脱贫人口（或监测对象）增加收入≥1万元</t>
  </si>
  <si>
    <t>2023年怀远县包集镇资产收益项目</t>
  </si>
  <si>
    <t>计划选定29个新型农业经营主体，采取衔接资金入股分红方式进行合作。</t>
  </si>
  <si>
    <t>投入资金规模≥1605万元</t>
  </si>
  <si>
    <t>受益脱贫人口（或监测对象）数≥1934人，特色产业带动增加脱贫人口（或监测对象）收入（总收入）≥200万元</t>
  </si>
  <si>
    <t>2023年怀远县包集镇产业发展项目</t>
  </si>
  <si>
    <t>新建一座3000平米的加工车间及相应设备</t>
  </si>
  <si>
    <t>建设车间≥3000平方</t>
  </si>
  <si>
    <t>受益脱贫人口（或监测对象）数≥388人，特色产业带动增加脱贫人口（或监测对象）收入（总收入）≥50万元</t>
  </si>
  <si>
    <t>2023年怀远县包集镇农产品深加工项目</t>
  </si>
  <si>
    <t>新建一座7000平米的加工车间及相应设备</t>
  </si>
  <si>
    <t>建设车间≥7000平方</t>
  </si>
  <si>
    <t>受益脱贫人口（或监测对象）数≥482人，特色产业带动增加脱贫人口（或监测对象）收入（总收入）≥70万元</t>
  </si>
  <si>
    <t>2023年怀远县包集镇包集村产业发展项目</t>
  </si>
  <si>
    <t>包集村</t>
  </si>
  <si>
    <t>受益脱贫人口（或监测对象）数≥128人，特色产业带动增加脱贫人口（或监测对象）收入（总收入）≥100万元</t>
  </si>
  <si>
    <t>2023年怀远县包集镇陈圩村产业发展项目</t>
  </si>
  <si>
    <t>陈圩村</t>
  </si>
  <si>
    <t>新建一座1000平米的加工车间及相应设备，占地1亩</t>
  </si>
  <si>
    <t>受益脱贫人口（或监测对象）数≥10人，特色产业带动增加脱贫人口（或监测对象）收入（总收入）≥3万元</t>
  </si>
  <si>
    <t>2023年怀远县包集镇大沟村产业发展项目</t>
  </si>
  <si>
    <t>新建一座1400平米的农产品加工厂及相应设备</t>
  </si>
  <si>
    <t>新建农产品加工厂≥1400平方</t>
  </si>
  <si>
    <t>受益脱贫人口（或监测对象）数≥108人，特色产业带动增加脱贫人口（或监测对象）收入（总收入）≥2万元</t>
  </si>
  <si>
    <t>2023年怀远县包集镇大营村产业发展项目</t>
  </si>
  <si>
    <t>大营村</t>
  </si>
  <si>
    <t>新建一个1000平方的冷藏库及相应设备，占地1.5亩</t>
  </si>
  <si>
    <t>受益脱贫人口（或监测对象）数≥129人，特色产业带动增加脱贫人口（或监测对象）收入（总收入）≥2万元</t>
  </si>
  <si>
    <t>2023年怀远县包集镇高皇村产业发展项目</t>
  </si>
  <si>
    <t>高皇村</t>
  </si>
  <si>
    <t>新建一座2000平米的冷藏车间及相应设备，占地20亩</t>
  </si>
  <si>
    <t>受益脱贫人口（或监测对象）数≥113人，特色产业带动增加脱贫人口（或监测对象）收入（总收入）≥100万元</t>
  </si>
  <si>
    <t>2023年怀远县包集镇高皇村蔬菜保鲜库项目</t>
  </si>
  <si>
    <t>新建3000平方蔬菜保鲜库，冷库板4000个、制冷机10台，风机10台，变压器一台</t>
  </si>
  <si>
    <t>蔬菜保鲜库≥3000平方</t>
  </si>
  <si>
    <t>2023年怀远县包集镇高庄村产业发展项目</t>
  </si>
  <si>
    <t>高庄村</t>
  </si>
  <si>
    <t>新建一座2000平米的车间及相应设备，占地20亩</t>
  </si>
  <si>
    <t>受益脱贫人口（或监测对象）数≥71人，特色产业带动增加脱贫人口（或监测对象）收入（总收入）≥100万元</t>
  </si>
  <si>
    <t>2023年怀远县包集镇高庄村蔬菜保鲜库项目</t>
  </si>
  <si>
    <t>新建3000平方蔬菜保鲜库，冷库板3822个、制冷机8台，风机8台，变压器一台</t>
  </si>
  <si>
    <t>受益脱贫人口（或监测对象）数≥71人</t>
  </si>
  <si>
    <t>2023年怀远县包集镇火庙村产业发展项目</t>
  </si>
  <si>
    <t>火庙村</t>
  </si>
  <si>
    <t>新建一座2000平米的加工车间及相应设备</t>
  </si>
  <si>
    <t>受益脱贫人口（或监测对象）数≥45人，特色产业带动增加脱贫人口（或监测对象）收入（总收入）≥10万元</t>
  </si>
  <si>
    <t>2023年怀远县包集镇梁王村产业发展项目</t>
  </si>
  <si>
    <t>梁王村</t>
  </si>
  <si>
    <t>新建一座600平米的冷库及相应设备</t>
  </si>
  <si>
    <t>新建冷库≥600平方</t>
  </si>
  <si>
    <t>受益脱贫人口（或监测对象）数≥101人，特色产业带动增加脱贫人口（或监测对象）收入（总收入）≥10万元</t>
  </si>
  <si>
    <t>2023年怀远县包集镇路圩村产业发展项目</t>
  </si>
  <si>
    <t>路圩村</t>
  </si>
  <si>
    <t>受益脱贫人口（或监测对象）数≥55人，特色产业带动增加脱贫人口（或监测对象）收入（总收入）≥3万元</t>
  </si>
  <si>
    <t>2023年怀远县包集镇南严村产业发展项目</t>
  </si>
  <si>
    <t>南严村</t>
  </si>
  <si>
    <t>新建一座1000平米的车间及相应设备（家纺加工厂），占地1亩</t>
  </si>
  <si>
    <t>2023年怀远县包集镇牌坊村产业发展项目</t>
  </si>
  <si>
    <t>牌坊村</t>
  </si>
  <si>
    <t>新建加工车间1个，占地2亩；</t>
  </si>
  <si>
    <t>新建车间≥2亩</t>
  </si>
  <si>
    <t>受益脱贫人口（或监测对象）数≥72人，特色产业带动增加脱贫人口（或监测对象）收入（总收入）≥12万元</t>
  </si>
  <si>
    <t>2023年怀远县包集镇桥口村产业发展项目</t>
  </si>
  <si>
    <t>新建一座3000平米的冷库及相应设备</t>
  </si>
  <si>
    <t>新建冷库≥3000平方</t>
  </si>
  <si>
    <t>受益脱贫人口（或监测对象）数≥103人，特色产业带动增加脱贫人口（或监测对象）收入（总收入）≥20万元</t>
  </si>
  <si>
    <t>2023年怀远县包集镇石元村产业发展项目</t>
  </si>
  <si>
    <t>石元村</t>
  </si>
  <si>
    <t>受益脱贫人口（或监测对象）数≥109人，特色产业带动增加脱贫人口（或监测对象）收入（总收入）≥2万元</t>
  </si>
  <si>
    <t>2023年怀远县包集镇双河村产业发展项目</t>
  </si>
  <si>
    <t>双河村</t>
  </si>
  <si>
    <t>新建一座1500平米的粉丝加工车间及相应设备</t>
  </si>
  <si>
    <t>受益脱贫人口（或监测对象）数≥51人，特色产业带动增加脱贫人口（或监测对象）收入（总收入）≥0.5万元</t>
  </si>
  <si>
    <t>2023年怀远县包集镇滕元村产业发展项目</t>
  </si>
  <si>
    <t>滕元村</t>
  </si>
  <si>
    <t>新建20个大棚及配套设施，每个600平方，种植羊肚菌</t>
  </si>
  <si>
    <t>受益脱贫人口（或监测对象）数≥98人，特色产业带动增加脱贫人口（或监测对象）收入（总收入）≥20万元</t>
  </si>
  <si>
    <t>2023年怀远县包集镇西楼村产业发展项目</t>
  </si>
  <si>
    <t xml:space="preserve"> 西楼村</t>
  </si>
  <si>
    <t>受益脱贫人口（或监测对象）数≥106人，特色产业带动增加脱贫人口（或监测对象）收入（总收入）≥0.5万元</t>
  </si>
  <si>
    <t>2023年怀远县包集镇薛场村产业发展项目</t>
  </si>
  <si>
    <t>薛场村</t>
  </si>
  <si>
    <t>新建一座3500平米加工车间及相应设备</t>
  </si>
  <si>
    <t>新建车间≥3500平方</t>
  </si>
  <si>
    <t>受益脱贫人口（或监测对象）数≥40人，特色产业带动增加脱贫人口（或监测对象）收入（总收入）≥20万元</t>
  </si>
  <si>
    <t>2023年怀远县包集镇余庙村产业发展项目</t>
  </si>
  <si>
    <t>余庙村</t>
  </si>
  <si>
    <t>新建一座1000平米的粉丝加工车间</t>
  </si>
  <si>
    <t>受益脱贫人口（或监测对象）数≥166人，特色产业带动增加脱贫人口（或监测对象）收入（总收入）≥30万元</t>
  </si>
  <si>
    <t>2023年怀远县包集镇张姚村产业发展项目</t>
  </si>
  <si>
    <t>张姚村</t>
  </si>
  <si>
    <t>建设冷库1个，占地4.5亩</t>
  </si>
  <si>
    <t>受益脱贫人口（或监测对象）数≥125人，特色产业带动增加脱贫人口（或监测对象）收入（总收入）≥2万元</t>
  </si>
  <si>
    <t>2023年怀远县包集镇包集村北场组路道路建设项目</t>
  </si>
  <si>
    <t>新建改建公路里程≥0.85公里，项目（工程）验收合格率≥98%</t>
  </si>
  <si>
    <t>受益脱贫人口（或监测对象）数≥39人</t>
  </si>
  <si>
    <t>2023年怀远县包集镇北严村黄庄组路道路建设项目</t>
  </si>
  <si>
    <t>北严村</t>
  </si>
  <si>
    <t>新建800米4米宽混凝土道路</t>
  </si>
  <si>
    <t>受益脱贫人口（或监测对象）数≥115人</t>
  </si>
  <si>
    <t>2023年怀远县包集镇陈圩村腊条道路建设项目</t>
  </si>
  <si>
    <t>新建4米宽长850道路</t>
  </si>
  <si>
    <t>2023年怀远县包集镇大沟村冯井路道路建设项目</t>
  </si>
  <si>
    <t>2023年怀远县包集镇大营村张庄路道路建设项目</t>
  </si>
  <si>
    <t>2023年怀远县包集镇高皇村集南组道路建设项目</t>
  </si>
  <si>
    <t>新建公路里程≥0.85公里，项目（工程）验收合格率≥98%</t>
  </si>
  <si>
    <t>受益脱贫人口（或监测对象）数≥28人</t>
  </si>
  <si>
    <t>2023年怀远县包集镇高庄村高东组道路建设项目</t>
  </si>
  <si>
    <t>2023年怀远县包集镇火庙村后周路沟西路道路建设项目</t>
  </si>
  <si>
    <t>2023年怀远县包集镇金沟村铁庄组路道路建设项目</t>
  </si>
  <si>
    <t>金沟村</t>
  </si>
  <si>
    <t>新建860米长道路</t>
  </si>
  <si>
    <t>新建公路里程≥0.86公里，项目（工程）验收合格率≥100%</t>
  </si>
  <si>
    <t>2023年怀远县包集镇梁王村塘沿组路道路建设项目</t>
  </si>
  <si>
    <t>2023年怀远县包集镇路圩村新农村路道路建设项目</t>
  </si>
  <si>
    <t>2023年怀远县包集镇罗元村窑西路道路建设项目</t>
  </si>
  <si>
    <t>罗元村</t>
  </si>
  <si>
    <t>受益脱贫人口（或监测对象）数≥16户</t>
  </si>
  <si>
    <t>2023年怀远县包集镇南严村周巷路道路建设项目</t>
  </si>
  <si>
    <t>2023年怀远县包集镇牌坊村王庄组道路建设项目</t>
  </si>
  <si>
    <t>新建长850米宽4米长混凝土道路</t>
  </si>
  <si>
    <t>2023年怀远县包集镇潘圩村小潘庄路道路建设项目</t>
  </si>
  <si>
    <t>潘圩村</t>
  </si>
  <si>
    <t>2023年怀远县包集镇桥口村道路东庙组路建设项目</t>
  </si>
  <si>
    <t>受益脱贫人口（或监测对象）数≥103人</t>
  </si>
  <si>
    <t>2023年怀远县包集镇石元村石庄路道路建设项目</t>
  </si>
  <si>
    <t>2023年怀远县包集镇双河村徐庄-牙沟路道路建设项目</t>
  </si>
  <si>
    <t>新建宽3米，长1000米道路</t>
  </si>
  <si>
    <t>受益脱贫人口（或监测对象）数≥51人</t>
  </si>
  <si>
    <t>2023年怀远县包集镇滕元村村张庄道路建设项目</t>
  </si>
  <si>
    <t>新建4.5米宽730米长道路</t>
  </si>
  <si>
    <t>受益脱贫人口（或监测对象人口）数≥98人</t>
  </si>
  <si>
    <t>2023年怀远县包集镇王圩村庙西湖底路道路建设项目</t>
  </si>
  <si>
    <t>王圩村</t>
  </si>
  <si>
    <t>受益脱贫人口（或监测对象）数≥59人</t>
  </si>
  <si>
    <t>2023年怀远县包集镇西楼村谷堆组道路建设项目</t>
  </si>
  <si>
    <t>西楼村</t>
  </si>
  <si>
    <t>新建4米宽850米长道路</t>
  </si>
  <si>
    <t>受益脱贫人口（监测对象）数≥30人</t>
  </si>
  <si>
    <t>2023年怀远县包集镇小元村沟东路道路建设项目</t>
  </si>
  <si>
    <t>小元村</t>
  </si>
  <si>
    <t>新建800米长4米宽混凝土道路</t>
  </si>
  <si>
    <t>2023年怀远县包集镇薛场村小高庄门口路道路建设项目</t>
  </si>
  <si>
    <t>2023年怀远县包集镇易圩村前后崔路道路建设项目</t>
  </si>
  <si>
    <t>易圩村</t>
  </si>
  <si>
    <t>新建820米长道路</t>
  </si>
  <si>
    <t>新建改建公路里程≥0.82公里，项目（工程）验收合格率≥100%</t>
  </si>
  <si>
    <t>2023年怀远县怀远县包集镇余庙村薛庄路道路建设项目</t>
  </si>
  <si>
    <t>2023年怀远县包集镇张姚村姚庄路道路建设项目</t>
  </si>
  <si>
    <t>2023年怀远县包集镇镇东村前十姓组路道路建设项目</t>
  </si>
  <si>
    <t>2024年怀远县包集镇高标准农田建设项目</t>
  </si>
  <si>
    <t>2024年怀远县包集镇小型农田水利建设项目</t>
  </si>
  <si>
    <t>2024年怀远县包集镇资产收益项目</t>
  </si>
  <si>
    <t>计划选定28个新型农业经营主体，采取衔接资金入股分红方式进行合作。</t>
  </si>
  <si>
    <t>投入资金规模≥1790万元</t>
  </si>
  <si>
    <t>受益脱贫人口（或监测对象）数≥1937人，特色产业带动增加脱贫人口（或监测对象）收入（总收入）≥6236万元</t>
  </si>
  <si>
    <t>2024年怀远县包集镇包集村产业发展项目</t>
  </si>
  <si>
    <t>新建一座2000平米的冷库及相应设备</t>
  </si>
  <si>
    <t>2024年怀远县包集北严村产业发展项目</t>
  </si>
  <si>
    <t>新建一座1000平米的冷库项目</t>
  </si>
  <si>
    <t>建设车间≥1000平方</t>
  </si>
  <si>
    <t>受益脱贫人口（或监测对象）数≥115人，特色产业带动增加脱贫人口（或监测对象）收入（总收入）≥5万元</t>
  </si>
  <si>
    <t>2024年怀远县包集镇陈圩村产业发展项目</t>
  </si>
  <si>
    <t>新建一座1000平米的冷库，占地1亩</t>
  </si>
  <si>
    <t>新建冷库≥1000平方</t>
  </si>
  <si>
    <t>2024年怀远县包集镇大沟村产业发展项目</t>
  </si>
  <si>
    <t>新建一座1200平米的冷库及相应设备</t>
  </si>
  <si>
    <t>新建冷库≥1200平方</t>
  </si>
  <si>
    <t>2024年怀远县包集镇大营村产业发展项目</t>
  </si>
  <si>
    <t>新建一座800平米特色产业大青豆分拣包装车间及相应设备，占地1.2亩</t>
  </si>
  <si>
    <t>受益脱贫人口（或监测对象）数≥61人，特色产业带动增加脱贫人口（或监测对象）收入（总收入）≥2万元</t>
  </si>
  <si>
    <t>2024年怀远县包集镇高皇村产业发展项目</t>
  </si>
  <si>
    <t>新建一座2000平米的农产品深加工厂，占地20亩</t>
  </si>
  <si>
    <t>2024年怀远县包集镇高庄村产业发展项目</t>
  </si>
  <si>
    <t>新建一座1800平米的车间及相应设备，占地15亩</t>
  </si>
  <si>
    <t>建设车间规模≥1800平方</t>
  </si>
  <si>
    <t>新建2000平方的冷库</t>
  </si>
  <si>
    <t>2024年怀远县包集镇火庙村产业发展项目</t>
  </si>
  <si>
    <t>新建1000平米扶贫车间及配套设施</t>
  </si>
  <si>
    <t>建设规模≥1000平米</t>
  </si>
  <si>
    <t>受益脱贫人口（监测对象）数≥90人，带动脱贫人口（监测对象）增加收入≥20万元</t>
  </si>
  <si>
    <t>2024年怀远县包集镇金沟村产业发展项目</t>
  </si>
  <si>
    <t>受益脱贫人口（或监测对象）数≥140人，特色产业带动增加脱贫人口（或监测对象）收入（总收入）≥50万元</t>
  </si>
  <si>
    <t>2024年怀远县包集镇梁王村产业发展项目</t>
  </si>
  <si>
    <t>新建一座1000平米的大豆加工车间及相应设备，占地10亩</t>
  </si>
  <si>
    <t>建设大棚占地≥10亩</t>
  </si>
  <si>
    <t>受益脱贫人口（监测对象）数≥20人，带动脱贫人口（监测对象）增加收入≥4万元</t>
  </si>
  <si>
    <t>2024年怀远县包集镇路圩村产业发展项目</t>
  </si>
  <si>
    <t>新建一座1000平米的货运中转站及相应设备</t>
  </si>
  <si>
    <t>受益脱贫人口（或监测对象）数≥55人，特色产业带动增加脱贫人口（或监测对象）收入（总收入）≥5万元</t>
  </si>
  <si>
    <t>2024年怀远县包集镇罗元村产业发展项目</t>
  </si>
  <si>
    <t>新建一座600平米的车间及相应设备</t>
  </si>
  <si>
    <t>受益脱贫人口（或监测对象）数≥79人，特色产业带动增加脱贫人口（或监测对象）收入（总收入）≥1万元</t>
  </si>
  <si>
    <t>2024年怀远县包集镇南严村产业发展项目</t>
  </si>
  <si>
    <t>新建一座1000平米的车间及相应设备（冷库），占地1亩</t>
  </si>
  <si>
    <t>2024年怀远县包集镇牌坊村产业发展项目</t>
  </si>
  <si>
    <t>新建储藏冷库1个，占地1.5亩.</t>
  </si>
  <si>
    <t>新建冷库≥1.5亩</t>
  </si>
  <si>
    <t>受益脱贫人口（或监测对象）数≥72人，特色产业带动增加脱贫人口（或监测对象）收入（总收入）≥50万元</t>
  </si>
  <si>
    <t>2024年怀远县包集镇潘圩村产业发展项目</t>
  </si>
  <si>
    <t>受益脱贫人口（或监测对象）数≥104人，特色产业带动增加脱贫人口（或监测对象）收入（总收入）≥30万元</t>
  </si>
  <si>
    <t>2024年怀远县包集镇桥口村产业发展项目</t>
  </si>
  <si>
    <t>建设加工车间3000平方</t>
  </si>
  <si>
    <t>建设加工车间≥3000平方</t>
  </si>
  <si>
    <t>受益脱贫人口（或监测对象）数≥95人，特色产业带动增加脱贫人口（或监测对象）收入（总收入）≥50万元</t>
  </si>
  <si>
    <t>2024年怀远县包集镇石元村产业发展项目</t>
  </si>
  <si>
    <t>新建设冷库1个，占地2亩</t>
  </si>
  <si>
    <t>新建冷库≥2000平方</t>
  </si>
  <si>
    <t>2024年怀远县包集镇双河村产业发展项目</t>
  </si>
  <si>
    <t>新建一座1400平米的冷库及相应设备</t>
  </si>
  <si>
    <t>2024年怀远县包集镇滕元村产业发展项目</t>
  </si>
  <si>
    <t>新建一座400平米的花生加工车间</t>
  </si>
  <si>
    <t>新建车间≥400平方</t>
  </si>
  <si>
    <t>2024年怀远县包集镇王圩村产业发展项目</t>
  </si>
  <si>
    <t>新建一座1000平米特色产业大青豆分拣包装车间及相应设备，占地1.5亩</t>
  </si>
  <si>
    <t>受益脱贫人口（或监测对象）数≥59人，特色产业带动增加脱贫人口（或监测对象）收入（总收入）≥6万元</t>
  </si>
  <si>
    <t>2024年怀远县包集镇西楼村产业发展项目</t>
  </si>
  <si>
    <t>新建一座2000平米的鱼苗孵化车间及相应设备</t>
  </si>
  <si>
    <t>2024年怀远县包集镇小集村产业发展项目</t>
  </si>
  <si>
    <t>小集村</t>
  </si>
  <si>
    <t>新建一座1000平米的玉米色选车间及相应设备</t>
  </si>
  <si>
    <t>受益脱贫人口（或监测对象）数≥90人，特色产业带动增加脱贫人口（或监测对象）收入（总收入）≥10万元</t>
  </si>
  <si>
    <t>新建一座600平米的烘干房及相应设备</t>
  </si>
  <si>
    <t>2024年怀远县包集镇小元村产业发展项目</t>
  </si>
  <si>
    <t>新建一座1000平米的农产品加工车间及相应设备</t>
  </si>
  <si>
    <t>受益脱贫人口（或监测对象）数≥89人，特色产业带动增加脱贫人口（或监测对象）收入（总收入）≥50万元</t>
  </si>
  <si>
    <t>2024年怀远县包集镇薛场村产业发展项目</t>
  </si>
  <si>
    <t>新建一座1000平米的车间及相应设备（冷库）</t>
  </si>
  <si>
    <t>2024年怀远县包集镇易圩村产业发展项目</t>
  </si>
  <si>
    <t>新建一座800平米的冷库及相应设备</t>
  </si>
  <si>
    <t>受益脱贫人口（或监测对象）数≥163人，特色产业带动增加脱贫人口（或监测对象）收入（总收入）≥5万元</t>
  </si>
  <si>
    <t>2024年怀远县包集镇余庙村产业发展项目</t>
  </si>
  <si>
    <t>新建一座1000平方的冷库</t>
  </si>
  <si>
    <t>2024年怀远县包集镇张姚村产业发展项目</t>
  </si>
  <si>
    <t>新建设冷库1个，占地6亩</t>
  </si>
  <si>
    <t>新建冷库≥4000平方</t>
  </si>
  <si>
    <t>2024年怀远县包集镇镇东村产业发展项目</t>
  </si>
  <si>
    <t>新建一座1000平米的冷库</t>
  </si>
  <si>
    <t>受益脱贫人口（或监测对象）数≥134人，特色产业带动增加脱贫人口（或监测对象）收入（总收入）≥1万元</t>
  </si>
  <si>
    <t>2024年怀远县包集镇包集村门西组道路建设项目</t>
  </si>
  <si>
    <t>受益脱贫人口（或监测对象）数≥34人</t>
  </si>
  <si>
    <t>2024年怀远县包集镇北严村余西组道路建设项目</t>
  </si>
  <si>
    <t>新建500米4米宽混凝土道路</t>
  </si>
  <si>
    <t>2024年怀远县包集镇陈圩村陈圩组路道路建设项目</t>
  </si>
  <si>
    <t>2024年怀远县包集镇大沟村徐庄路道路建设项目</t>
  </si>
  <si>
    <t>2024年怀远县包集镇大营村余庄路道路建设项目</t>
  </si>
  <si>
    <t>新建/改建4.5米宽长400米道路</t>
  </si>
  <si>
    <t>新建改建公路里程≥0.4公里，项目（工程）验收合格率≥98%</t>
  </si>
  <si>
    <t>2024年怀远县包集镇高皇村乔湖组道路建设项目</t>
  </si>
  <si>
    <t>2024年怀远县包集镇高庄村河沿组道路建设项目</t>
  </si>
  <si>
    <t>2024年怀远县包集镇火庙村前周组道路建设项目</t>
  </si>
  <si>
    <t>2024年怀远县包集镇金沟村庙前组路道路建设项目</t>
  </si>
  <si>
    <t>2024年怀远县包集镇路圩村路后组道路建设项目</t>
  </si>
  <si>
    <t>2024年怀远县包集镇罗元村后吕路道路建设项目</t>
  </si>
  <si>
    <t>2024年怀远县包集镇南严村年庄组路道路建设项目</t>
  </si>
  <si>
    <t>2024年怀远县包集镇牌坊村前沟组道路建设项目</t>
  </si>
  <si>
    <t>新建长500米宽4米长混凝土道路</t>
  </si>
  <si>
    <t>2024年怀远县包集镇牌坊村后沟组道路建设项目</t>
  </si>
  <si>
    <t>2024年怀远县包集镇潘圩村潘东路道路建设项目</t>
  </si>
  <si>
    <t>2024年怀远县包集镇桥口村胡庄组路道路建设项目</t>
  </si>
  <si>
    <t>2024年怀远县包集镇石元村章庄路道路建设项目</t>
  </si>
  <si>
    <t>2024年怀远县包集镇双河村前郢组东西路道路建设项目</t>
  </si>
  <si>
    <t>新建宽4米、500米长道路</t>
  </si>
  <si>
    <t>新建改建公路里程≥2公里，项目（工程）验收合格率≥100%</t>
  </si>
  <si>
    <t>2024年怀远县包集镇王圩村张庄路道路建设项目</t>
  </si>
  <si>
    <t>新建420米长道路</t>
  </si>
  <si>
    <t>新建公路里程≥0.42公里，项目（工程）验收合格率≥98%</t>
  </si>
  <si>
    <t>2024年怀远县包集镇小集村张庄路道路建设项目</t>
  </si>
  <si>
    <t>新建578米长道路</t>
  </si>
  <si>
    <t>新建改建公路里程≥0.578公里，项目（工程）验收合格率≥100%</t>
  </si>
  <si>
    <t>2024年怀远县包集镇小元村谷堆路道路建设项目</t>
  </si>
  <si>
    <t>受益脱贫人口（或监测对象）数≥86人</t>
  </si>
  <si>
    <t>2024年怀远县包集镇薛场村三高组门前路道路建设项目</t>
  </si>
  <si>
    <t>2024年怀远县包集镇易圩村方庄路道路建设项目</t>
  </si>
  <si>
    <t>新建改建公路里程≥0.27公里，项目（工程）验收合格率≥100%</t>
  </si>
  <si>
    <t>2024年怀远县包集镇余庙村张崔庄路道路建设项目</t>
  </si>
  <si>
    <t>新建公路里程≥0.43，项目（工程）验收合格率≥100%</t>
  </si>
  <si>
    <t>2024年怀远县包集镇张姚村大庄路道路建设项目</t>
  </si>
  <si>
    <t>2024年怀远县包集镇镇东村湾东组路道路建设项目</t>
  </si>
  <si>
    <t>2024年怀远县包集镇镇东村湾西组路道路建设项目</t>
  </si>
  <si>
    <t>2024年怀远县包集镇梁王村崔小庄组路道路建设项目</t>
  </si>
  <si>
    <t>新建850米长宽4米道路</t>
  </si>
  <si>
    <t>新建公路里程≥1.5公里，项目（工程）验收合格率≥98%</t>
  </si>
  <si>
    <t>受益脱贫人口（监测对象）数≥36人</t>
  </si>
  <si>
    <t>2024年怀远县包集镇西楼村陈庄组道路建设项目</t>
  </si>
  <si>
    <t>2024年怀远县包集镇西楼村代集组道路建设项目</t>
  </si>
  <si>
    <t>新建4米宽700米长道路</t>
  </si>
  <si>
    <t>兰桥镇</t>
  </si>
  <si>
    <t>2024年怀远县兰桥镇大观村产业发展项目2</t>
  </si>
  <si>
    <t>大观村</t>
  </si>
  <si>
    <t>新建高标准粮食仓储烘干1个，占地3亩</t>
  </si>
  <si>
    <t>受益脱贫人口（监测对象）数≥124人，带动脱贫人口（监测对象）增加收入≥2万元</t>
  </si>
  <si>
    <t>2024年怀远县兰桥镇大观村产业发展项目1</t>
  </si>
  <si>
    <t>新建高标准养殖大棚2个，占地7亩</t>
  </si>
  <si>
    <t>建设车间规模≥4200平方</t>
  </si>
  <si>
    <t>2023年怀远县兰桥镇大观村产业发展项目</t>
  </si>
  <si>
    <t>新建高标准冷藏室1个，占地1亩</t>
  </si>
  <si>
    <t>2024年怀远县兰桥镇红光村产业发展项目2</t>
  </si>
  <si>
    <t>红光村</t>
  </si>
  <si>
    <t>新建高标准蔬菜大棚1个，占地8亩</t>
  </si>
  <si>
    <t>建设车间规模≥4800平方</t>
  </si>
  <si>
    <t>受益脱贫人口（监测对象）数≥160人，带动脱贫人口（监测对象）增加收入≥2万元</t>
  </si>
  <si>
    <t>2024年怀远县兰桥镇红光村产业发展项目1</t>
  </si>
  <si>
    <t>新建高标准养殖大棚1个，占地4亩</t>
  </si>
  <si>
    <t>建设车间规模≥2500平方</t>
  </si>
  <si>
    <t>2023年怀远县兰桥镇红光村产业发展项目</t>
  </si>
  <si>
    <t>2024年怀远县兰桥镇兰桥村产业发展项目2</t>
  </si>
  <si>
    <t>兰桥村</t>
  </si>
  <si>
    <t>新建高标准养猪大棚2个，占地4亩</t>
  </si>
  <si>
    <t>建设车间规模≥2400平方</t>
  </si>
  <si>
    <t>受益脱贫人口（监测对象）数≥139人，带动脱贫人口（监测对象）增加收入≥2万元</t>
  </si>
  <si>
    <t>2024年怀远县兰桥镇兰桥村产业发展项目1</t>
  </si>
  <si>
    <t>新建高标准养鸡大棚2个，占地4亩</t>
  </si>
  <si>
    <t>2023年怀远县兰桥镇兰桥村产业发展项目</t>
  </si>
  <si>
    <t>新建高标准蔬菜大棚20个，占地70亩</t>
  </si>
  <si>
    <t>建设车间规模≥42000平方</t>
  </si>
  <si>
    <t>2023年怀远县兰桥镇联合村产业发展项目</t>
  </si>
  <si>
    <t>联合村</t>
  </si>
  <si>
    <t>新建高标准米厂房2个，占地2亩</t>
  </si>
  <si>
    <t>建设车间规模≥1200平方</t>
  </si>
  <si>
    <t>受益脱贫人口（监测对象）数≥200人，带动脱贫人口（监测对象）增加收入≥2万元</t>
  </si>
  <si>
    <t>2024年怀远县兰桥镇联合村产业发展项目1</t>
  </si>
  <si>
    <t>新建高标准粮食烘干大棚2个，占地2亩</t>
  </si>
  <si>
    <t>2024年怀远县兰桥镇联合村产业发展项目2</t>
  </si>
  <si>
    <t>新建高标准来料加工厂1个，占地1.5亩</t>
  </si>
  <si>
    <t>建设车间规模≥800平方</t>
  </si>
  <si>
    <t>2024年怀远县兰桥镇刘集村产业发展项目2</t>
  </si>
  <si>
    <t>刘集村</t>
  </si>
  <si>
    <t>受益脱贫人口（监测对象）数≥150人，带动脱贫人口（监测对象）增加收入≥2万元</t>
  </si>
  <si>
    <t>2024年怀远县兰桥镇刘集村产业发展项目1</t>
  </si>
  <si>
    <t>扩建种养殖基地扶贫基地300亩，土地围栏1500米</t>
  </si>
  <si>
    <t>建设车间规模≥18000平方</t>
  </si>
  <si>
    <t>2023年怀远县兰桥镇刘集村产业发展项目2</t>
  </si>
  <si>
    <t>新建高标准养牛大棚2个，占地4亩</t>
  </si>
  <si>
    <t>2023年怀远县兰桥镇刘集村产业发展项目1</t>
  </si>
  <si>
    <t>新建高标准种养殖基地扶贫基地，含仓储中心1个，占地4亩；土地围栏1500米</t>
  </si>
  <si>
    <t>2024年怀远县兰桥镇陆圩村产业发展项目2</t>
  </si>
  <si>
    <t>陆圩村</t>
  </si>
  <si>
    <t>新建高标准养猪大棚2个，占地6亩</t>
  </si>
  <si>
    <t>建设车间规模≥3600平方</t>
  </si>
  <si>
    <t>2024年怀远县兰桥镇陆圩村产业发展项目1</t>
  </si>
  <si>
    <t>新建高标准养羊大棚2个，占地6亩</t>
  </si>
  <si>
    <t>2023年怀远县兰桥镇陆圩村产业发展项目</t>
  </si>
  <si>
    <t>新建高标准粮食烘干加工厂1个，占地10亩</t>
  </si>
  <si>
    <t>建设车间规模≥6000平方</t>
  </si>
  <si>
    <t>2024年怀远县兰桥镇梅郢村产业发展项目2</t>
  </si>
  <si>
    <t>梅郢村</t>
  </si>
  <si>
    <t>新建高标准苗木种植大棚10个，占地10亩</t>
  </si>
  <si>
    <t>受益脱贫人口（监测对象）数≥88人，带动脱贫人口（监测对象）增加收入≥2万元</t>
  </si>
  <si>
    <t>2024年怀远县兰桥镇梅郢村产业发展项目1</t>
  </si>
  <si>
    <t>新建高标准养鸡大棚5个，占地10亩</t>
  </si>
  <si>
    <t>2023年怀远县兰桥镇梅郢村产业发展项目</t>
  </si>
  <si>
    <t>新建高标准钢构厂棚2个，占地8亩</t>
  </si>
  <si>
    <t>2024年怀远县兰桥镇藕塘村产业发展项目2</t>
  </si>
  <si>
    <t>藕塘村</t>
  </si>
  <si>
    <t>新建高标准蔬菜大棚2个，占地4亩</t>
  </si>
  <si>
    <t>2024年怀远县兰桥镇藕塘村产业发展项目1</t>
  </si>
  <si>
    <t>新建高标准养殖大棚4个，占地8亩</t>
  </si>
  <si>
    <t>2023年怀远县兰桥镇藕塘村产业发展项目</t>
  </si>
  <si>
    <t>2024年怀远县兰桥镇孙庄村产业发展项目2</t>
  </si>
  <si>
    <t>孙庄村</t>
  </si>
  <si>
    <t>新建高标准蔬菜大棚，占地10亩</t>
  </si>
  <si>
    <t>2024年怀远县兰桥镇孙庄村产业发展项目1</t>
  </si>
  <si>
    <t>新建高标准养牛大棚1个，占地4亩</t>
  </si>
  <si>
    <t>2023年怀远县兰桥镇孙庄村产业发展项目2</t>
  </si>
  <si>
    <t>新建高标准葡萄种植大棚，占地20亩</t>
  </si>
  <si>
    <t>2023年怀远县兰桥镇孙庄村产业发展项目1</t>
  </si>
  <si>
    <t>新建高标准粮食烘干仓储厂房1个，占地10亩</t>
  </si>
  <si>
    <t>2024年怀远县兰桥镇瓦房村产业发展项目2</t>
  </si>
  <si>
    <t>新建高标准粮食加工厂房1个，占地5亩</t>
  </si>
  <si>
    <t>设车间规模≥3000平方</t>
  </si>
  <si>
    <t>2024年怀远县兰桥镇瓦房村产业发展项目1</t>
  </si>
  <si>
    <t>新建高标准仓储中心1个，占地7亩</t>
  </si>
  <si>
    <t>设车间规模≥4200平方</t>
  </si>
  <si>
    <t>2023年怀远县兰桥镇瓦房村产业发展项目2</t>
  </si>
  <si>
    <t>设车间规模≥2400平方</t>
  </si>
  <si>
    <t>2023年怀远县兰桥镇瓦房村产业发展项目1</t>
  </si>
  <si>
    <t>新建高标准扶贫车间加工厂1个，占地15亩</t>
  </si>
  <si>
    <t>设车间规模≥9900平方</t>
  </si>
  <si>
    <t>2024年怀远县兰桥镇杨圩村产业发展项目2</t>
  </si>
  <si>
    <t>新建高标准钢构大棚1个，占地6亩</t>
  </si>
  <si>
    <t>受益脱贫人口（监测对象）数≥100人，带动脱贫人口（监测对象）增加收入≥2万元</t>
  </si>
  <si>
    <t>2024年怀远县兰桥镇杨圩村产业发展项目1</t>
  </si>
  <si>
    <t>新建高标准冷藏室1个，占地4亩</t>
  </si>
  <si>
    <t>2023年怀远县兰桥镇杨圩村产业发展项目2</t>
  </si>
  <si>
    <t>新建高标准蔬菜大棚16个，占地16亩</t>
  </si>
  <si>
    <t>2023年怀远县兰桥镇杨圩村产业发展项目1</t>
  </si>
  <si>
    <t>新建高标准米厂烘干房1个，占地12亩</t>
  </si>
  <si>
    <t>2024年怀远县兰桥镇张坝村产业发展项目2</t>
  </si>
  <si>
    <t>张坝村</t>
  </si>
  <si>
    <t>新建高标准养牛大棚2个，占地6亩</t>
  </si>
  <si>
    <t>2024年怀远县兰桥镇张坝村产业发展项目1</t>
  </si>
  <si>
    <t>新建高标准蔬菜大棚2个，占地8亩</t>
  </si>
  <si>
    <t>2023年怀远县兰桥镇张坝村产业发展项目2</t>
  </si>
  <si>
    <t>新建高标准食用菌大棚2个，占地60亩</t>
  </si>
  <si>
    <t>建设车间规模≥36000平方</t>
  </si>
  <si>
    <t>2023年怀远县兰桥镇张坝村产业发展项目1</t>
  </si>
  <si>
    <t>新建高标准4.002万平米的蔬菜大棚1个，占地60亩</t>
  </si>
  <si>
    <t>建设车间规模≥40000平方</t>
  </si>
  <si>
    <t>2024年怀远县兰桥镇中郢村产业发展项目2</t>
  </si>
  <si>
    <t>中郢村</t>
  </si>
  <si>
    <t>新建高标准扶贫车间1个，占地4亩</t>
  </si>
  <si>
    <t>2024年怀远县兰桥镇中郢村产业发展项目1</t>
  </si>
  <si>
    <t>新建高标准养牛大棚2个，占地5亩</t>
  </si>
  <si>
    <t>2023年怀远县兰桥镇中郢村产业发展项目</t>
  </si>
  <si>
    <t>新建高标准温室大棚10个，占地10亩</t>
  </si>
  <si>
    <t>2024年怀远县兰桥镇资产收益扶贫项目</t>
  </si>
  <si>
    <t>计划选定13个项目采取扶贫资金入股分红方式，带动行政村与脱贫户增收。</t>
  </si>
  <si>
    <t>资产入股脱贫人口总数≥600人</t>
  </si>
  <si>
    <t>受益脱贫人口数≥600人,资产股权年收益率≥6.5%</t>
  </si>
  <si>
    <t>通过召开村民代表会议，确定入股项目带动行政村与脱贫户增收</t>
  </si>
  <si>
    <t>2023年怀远县兰桥镇资产收益项目</t>
  </si>
  <si>
    <t>2024年怀远县兰桥镇大观村观梅南路道路建设项目</t>
  </si>
  <si>
    <t>道路修建≥1.8公里，项目（工程）验收合格率≥100%</t>
  </si>
  <si>
    <t>2023年怀远县兰桥镇大观村观南路道路建设项目</t>
  </si>
  <si>
    <t>改建</t>
  </si>
  <si>
    <t>道路修建≥1公里，项目（工程）验收合格率≥100%</t>
  </si>
  <si>
    <t>2023年怀远县兰桥镇藕塘村藕塘组路道路建设项目</t>
  </si>
  <si>
    <t>道路修建≥0.8公里，项目（工程）验收合格率≥100%</t>
  </si>
  <si>
    <t>2024年怀远县兰桥镇藕塘村芡南路-葛守学家路道路建设项目</t>
  </si>
  <si>
    <t>道路修建≥0.4公里，项目（工程）验收合格率≥100%</t>
  </si>
  <si>
    <t>2024年怀远县兰桥镇藕塘村付圩组葛守学-付道春路道路建设项目</t>
  </si>
  <si>
    <t>2023年怀远县兰桥镇瓦房村兰桥组路道路建设项目</t>
  </si>
  <si>
    <t>道路修建≥0.6公里，项目（工程）验收合格率≥100%</t>
  </si>
  <si>
    <t>2024年怀远县兰桥镇瓦房村瓦湖组闵之友门口路道路建设项目</t>
  </si>
  <si>
    <t>2024年怀远县兰桥镇瓦房村瓦湖组葛宏维门口路道路建设项目</t>
  </si>
  <si>
    <t>2023年怀远县兰桥镇孙庄村蔡湖组路道路建设项目</t>
  </si>
  <si>
    <t>道路修建≥0.5公里，项目（工程）验收合格率≥100%</t>
  </si>
  <si>
    <t>2024年怀远县兰桥镇孙庄村马庄组路道路建设项目</t>
  </si>
  <si>
    <t>道路修建≥0.3公里，项目（工程）验收合格率≥100%</t>
  </si>
  <si>
    <t>2024年怀远县兰桥镇孙庄村常庄组路道路建设项目</t>
  </si>
  <si>
    <t>道路修建≥0.65公里，项目（工程）验收合格率≥100%</t>
  </si>
  <si>
    <t>2023年怀远县兰桥镇梅郢村新农村-中学路道路建设项目</t>
  </si>
  <si>
    <t>新建1400米长道路</t>
  </si>
  <si>
    <t>道路修建≥1.4公里，项目（工程）验收合格率≥100%</t>
  </si>
  <si>
    <t>2024年怀远县兰桥镇梅郢村小庙台-刘圩路道路建设项目</t>
  </si>
  <si>
    <t>新建570米长道路</t>
  </si>
  <si>
    <t>道路修建≥0.57公里，项目（工程）验收合格率≥100%</t>
  </si>
  <si>
    <t>2024年怀远县兰桥镇梅郢村葛圩-老庄路道路建设项目</t>
  </si>
  <si>
    <t>新建1300米长道路</t>
  </si>
  <si>
    <t>道路修建≥1.3公里，项目（工程）验收合格率≥100%</t>
  </si>
  <si>
    <t>2024年怀远县兰桥镇红光村梅庄组路道路建设项目</t>
  </si>
  <si>
    <t>2024年怀远县兰桥镇红光村曹兴家门口路道路建设项目</t>
  </si>
  <si>
    <t>道路修建≥0.14公里，项目（工程）验收合格率≥100%</t>
  </si>
  <si>
    <t>2024年怀远县兰桥镇联合村五支渠-049县道路道路建设项目</t>
  </si>
  <si>
    <t>道路修建≥2公里，项目（工程）验收合格率≥100%</t>
  </si>
  <si>
    <t>2024年怀远县兰桥镇联合村四支渠-049县道路道路建设项目</t>
  </si>
  <si>
    <t>2024年怀远县兰桥镇兰桥村湾北组路道路建设项目</t>
  </si>
  <si>
    <t>2023年怀远县兰桥镇兰桥村南元组路道路建设项目</t>
  </si>
  <si>
    <t>2024年怀远县兰桥镇兰桥村房刘组路道路建设项目</t>
  </si>
  <si>
    <t>2024年怀远县兰桥镇刘集村肖巷刘现书-刘现任家路道路建设项目</t>
  </si>
  <si>
    <t>2024年怀远县兰桥镇刘集村肖巷龙春道-房保安家路道路建设项目</t>
  </si>
  <si>
    <t>2023年怀远县兰桥镇杨圩村四支渠路道路建设项目</t>
  </si>
  <si>
    <t>2023年怀远县兰桥镇杨圩村芡南路-姚湖电站组路道路建设项目</t>
  </si>
  <si>
    <t>2024年怀远县兰桥镇杨圩村供销社路道路建设项目</t>
  </si>
  <si>
    <t>2024年怀远县兰桥镇杨圩村葛少华门口路道路建设项目</t>
  </si>
  <si>
    <t>2023年怀远县兰桥镇中郢村沈家大沟南北路道路建设项目</t>
  </si>
  <si>
    <t>2024年怀远县兰桥镇中郢村面粉厂南北路道路建设项目</t>
  </si>
  <si>
    <t>新建1600米长道路</t>
  </si>
  <si>
    <t>道路修建≥1.6公里，项目（工程）验收合格率≥100%</t>
  </si>
  <si>
    <t>2024年怀远县兰桥镇中郢村面粉厂后东西路道路建设项目</t>
  </si>
  <si>
    <t>道路修建≥0.2公里，项目（工程）验收合格率≥100%</t>
  </si>
  <si>
    <t>2024年怀远县兰桥镇张坝村四组施合银门口路道路建设项目</t>
  </si>
  <si>
    <t>2024年怀远县兰桥镇张坝村一支渠-三支渠路道路建设项目</t>
  </si>
  <si>
    <t>2023年怀远县兰桥镇陆圩村陆新组路道路建设项目</t>
  </si>
  <si>
    <t>2024年怀远县兰桥镇陆圩村闵庄组路道路建设项目</t>
  </si>
  <si>
    <t>2024年怀远县兰桥镇陆圩村东陆新村路道路建设项目</t>
  </si>
  <si>
    <t>道路修建≥0.7公里，项目（工程）验收合格率≥100%</t>
  </si>
  <si>
    <t>2023年怀远县兰桥镇高标准农田建设项目</t>
  </si>
  <si>
    <t>改善标准农田26公里，新建桥涵闸等配套设施2座</t>
  </si>
  <si>
    <t>高标准农田建设面积≥650亩</t>
  </si>
  <si>
    <t>受益脱贫人口（或监测对象）数≥780人</t>
  </si>
  <si>
    <t>2024年怀远县兰桥镇高标准农田建设项目</t>
  </si>
  <si>
    <t>2023年怀远县兰桥镇小型农田水利建设项目</t>
  </si>
  <si>
    <t>沟渠清淤130公里，新建桥涵闸等配套设施13座</t>
  </si>
  <si>
    <t>沟渠清淤130公里</t>
  </si>
  <si>
    <t>2024年怀远县兰桥镇小型农田水利建设项目</t>
  </si>
  <si>
    <t>褚集镇</t>
  </si>
  <si>
    <t>2023年怀远县褚集镇高标准农田建设项目</t>
  </si>
  <si>
    <t>改善标准农田3100亩</t>
  </si>
  <si>
    <t>受益脱贫人口（或监测对象）数≥4750人</t>
  </si>
  <si>
    <t>受益脱贫人口（或监测对象）满意度≥96%</t>
  </si>
  <si>
    <t>2024年怀远县褚集镇高标准农田建设项目</t>
  </si>
  <si>
    <t>2023年怀远县褚集镇张娄村产业发展项目</t>
  </si>
  <si>
    <t>张娄村</t>
  </si>
  <si>
    <t>建设车间规模≥1000平米</t>
  </si>
  <si>
    <t>受益脱贫人口（或监测对象）数≥188人，带动脱贫人口（或监测对象）增加收入≥6万元</t>
  </si>
  <si>
    <t>2024年怀远县褚集镇张娄村产业发展项目</t>
  </si>
  <si>
    <t>受益脱贫人口（或监测对象）数≥188人，带动脱贫人口（或监测对象）增加收入≥5万元</t>
  </si>
  <si>
    <t>2024年怀远县褚集镇张娄村产业发展项目2</t>
  </si>
  <si>
    <t>受益脱贫人口（或监测对象）数≥188人，带动脱贫人口（或监测对象）增加收入≥7万元</t>
  </si>
  <si>
    <t>2023年怀远县褚集镇洄中村产业发展项目</t>
  </si>
  <si>
    <t>洄中村</t>
  </si>
  <si>
    <t>受益脱贫人口（或监测对象）数≥133人，带动脱贫人口（或监测对象）增加收入≥1万元</t>
  </si>
  <si>
    <t>2024年怀远县褚集镇洄中村产业发展项目</t>
  </si>
  <si>
    <t>新建一座1200平米的车间及相应设备</t>
  </si>
  <si>
    <t>建设车间规模≥1200平米</t>
  </si>
  <si>
    <t>受益脱贫人口（或监测对象）数≥133人，带动脱贫人口（或监测对象）增加收入≥1.2万元</t>
  </si>
  <si>
    <t>2024年怀远县褚集镇洄中村产业发展项目2</t>
  </si>
  <si>
    <t>2023年怀远县褚集镇洄西村产业发展项目</t>
  </si>
  <si>
    <t>洄西村</t>
  </si>
  <si>
    <t>新建一座约1000平米的产业车间及相应设备</t>
  </si>
  <si>
    <t>受益脱贫人口（或监测对象）数≥131人，带动脱贫人口（或监测对象）增加收入≥10万元</t>
  </si>
  <si>
    <t>2024年怀远县褚集镇洄西村产业发展项目</t>
  </si>
  <si>
    <t>2024年怀远县褚集镇洄西村产业发展项目2</t>
  </si>
  <si>
    <t>受益脱贫人口（或监测对象）数≥131人，带动脱贫人口（或监测对象）增加收入≥5万元</t>
  </si>
  <si>
    <t>2023年怀远县褚集镇龙徐村产业发展项目</t>
  </si>
  <si>
    <t>龙徐村</t>
  </si>
  <si>
    <t>受益脱贫人口（或监测对象）数≥140人，带动脱贫人口（或监测对象）增加收入≥6万元</t>
  </si>
  <si>
    <t>2024年怀远县褚集镇龙徐村产业发展项目</t>
  </si>
  <si>
    <t>2024年怀远县褚集镇龙徐村产业发展项目2</t>
  </si>
  <si>
    <t>受益脱贫人口（或监测对象）数≥140人，带动脱贫人口（或监测对象）增加收入≥9万元</t>
  </si>
  <si>
    <t>2023年怀远县褚集镇叶刘村产业发展项目</t>
  </si>
  <si>
    <t>叶刘村</t>
  </si>
  <si>
    <r>
      <rPr>
        <sz val="10"/>
        <rFont val="宋体"/>
        <charset val="134"/>
      </rPr>
      <t>新建一座约</t>
    </r>
    <r>
      <rPr>
        <sz val="10"/>
        <rFont val="Times New Roman"/>
        <charset val="134"/>
      </rPr>
      <t>1400</t>
    </r>
    <r>
      <rPr>
        <sz val="10"/>
        <rFont val="宋体"/>
        <charset val="134"/>
      </rPr>
      <t>平米的产业车间及相应设备</t>
    </r>
  </si>
  <si>
    <r>
      <rPr>
        <sz val="10"/>
        <rFont val="宋体"/>
        <charset val="134"/>
      </rPr>
      <t>建设车间规模</t>
    </r>
    <r>
      <rPr>
        <sz val="10"/>
        <rFont val="Times New Roman"/>
        <charset val="134"/>
      </rPr>
      <t>≥1400</t>
    </r>
    <r>
      <rPr>
        <sz val="10"/>
        <rFont val="宋体"/>
        <charset val="134"/>
      </rPr>
      <t>平方</t>
    </r>
  </si>
  <si>
    <t>受益脱贫人口（或监测对象）数≥83人，带动脱贫人口（或监测对象）增加收入≥2万元</t>
  </si>
  <si>
    <t>2024年怀远县褚集镇叶刘村产业发展项目</t>
  </si>
  <si>
    <t>2024年怀远县褚集镇叶刘村产业发展项目2</t>
  </si>
  <si>
    <r>
      <rPr>
        <sz val="10"/>
        <rFont val="宋体"/>
        <charset val="134"/>
      </rPr>
      <t>建设车间规模</t>
    </r>
    <r>
      <rPr>
        <sz val="10"/>
        <rFont val="Times New Roman"/>
        <charset val="134"/>
      </rPr>
      <t>≥1000</t>
    </r>
    <r>
      <rPr>
        <sz val="10"/>
        <rFont val="宋体"/>
        <charset val="134"/>
      </rPr>
      <t>平方</t>
    </r>
  </si>
  <si>
    <t>2023年怀远县褚集镇尤家村产业发展项目</t>
  </si>
  <si>
    <t>尤家村</t>
  </si>
  <si>
    <r>
      <rPr>
        <sz val="10"/>
        <rFont val="宋体"/>
        <charset val="134"/>
      </rPr>
      <t>建设车间规模</t>
    </r>
    <r>
      <rPr>
        <sz val="10"/>
        <rFont val="Times New Roman"/>
        <charset val="134"/>
      </rPr>
      <t>≥1000</t>
    </r>
    <r>
      <rPr>
        <sz val="10"/>
        <rFont val="宋体"/>
        <charset val="134"/>
      </rPr>
      <t>平米</t>
    </r>
  </si>
  <si>
    <t>受益脱贫人口（或监测对象）数≥36人，带动脱贫人口（或监测对象）增加收入≥5万元</t>
  </si>
  <si>
    <t>2024年怀远县褚集镇尤家村产业发展项目</t>
  </si>
  <si>
    <t>2024年怀远县褚集镇尤家村产业发展项目2</t>
  </si>
  <si>
    <t>2023年怀远县褚集镇赵庄村产业发展项目</t>
  </si>
  <si>
    <t>赵庄村</t>
  </si>
  <si>
    <t>受益脱贫人口（或监测对象）数≥120人，带动脱贫人口（或监测对象）增加收入≥1万元</t>
  </si>
  <si>
    <t>2024年怀远县褚集镇赵庄村产业发展项目</t>
  </si>
  <si>
    <t>新建一座约1200平米的产业车间及相应设备</t>
  </si>
  <si>
    <t>受益脱贫人口（或监测对象）数≥120人，带动脱贫人口（或监测对象）增加收入≥1.2万元</t>
  </si>
  <si>
    <t>2024年怀远县褚集镇赵庄村产业发展项目2</t>
  </si>
  <si>
    <t>2023年怀远县褚集镇三湖村产业发展项目</t>
  </si>
  <si>
    <t>三湖村</t>
  </si>
  <si>
    <t>新建一座1500平米的车间及相应设备</t>
  </si>
  <si>
    <t>建设车间规模≥1500平米</t>
  </si>
  <si>
    <t>受益脱贫人口（或监测对象）数≥145人，带动脱贫人口（或监测对象）增加收入≥6万元</t>
  </si>
  <si>
    <t>2024年怀远县褚集镇三湖村产业发展项目</t>
  </si>
  <si>
    <t>新建一座15000平米的车间及相应设备</t>
  </si>
  <si>
    <t>受益脱贫人口（或监测对象）数≥145人，带动脱贫人口（或监测对象）增加收入≥5万元</t>
  </si>
  <si>
    <t>2024年怀远县褚集镇三湖村产业发展项目2</t>
  </si>
  <si>
    <t>2023年怀远县褚集镇宫油坊村产业发展项目</t>
  </si>
  <si>
    <t>宫油坊村</t>
  </si>
  <si>
    <t>建设车间规模≥约1200平方</t>
  </si>
  <si>
    <t>受益脱贫人口（或监测对象）数≥98人，带动脱贫人口（或监测对象）增加收入≥6万元</t>
  </si>
  <si>
    <t>2024年怀远县褚集镇宫油坊村产业发展项目</t>
  </si>
  <si>
    <t>建设车间规模≥约1000平方</t>
  </si>
  <si>
    <t>2024年怀远县褚集镇宫油坊村产业发展项目2</t>
  </si>
  <si>
    <t>2023年怀远县褚集镇项集村产业发展项目</t>
  </si>
  <si>
    <t>项集村</t>
  </si>
  <si>
    <t>新建一座约3000平米的车间产业车间及相应设备</t>
  </si>
  <si>
    <t>建设车间规模≥3000平米</t>
  </si>
  <si>
    <t>受益脱贫人口（或监测对象）数≥217人，带动脱贫人口（或监测对象）增加收入≥2万元</t>
  </si>
  <si>
    <t>2024年怀远县褚集镇项集村产业发展项目</t>
  </si>
  <si>
    <t>新建一座约1500平米的产业加工车间及相应设备</t>
  </si>
  <si>
    <t>2024年怀远县褚集镇项集村产业发展项目2</t>
  </si>
  <si>
    <t>新建一座约1000平米的产业加工车间</t>
  </si>
  <si>
    <t>2023年怀远县褚集镇池庙村产业发展项目</t>
  </si>
  <si>
    <t>池庙村</t>
  </si>
  <si>
    <t>受益脱贫人口（或监测对象）数≥183人，带动脱贫人口（或监测对象）增加收入≥5万元</t>
  </si>
  <si>
    <t>2024年怀远县褚集镇池庙村产业发展项目</t>
  </si>
  <si>
    <t>新建一座1600平米的车间及相应设备</t>
  </si>
  <si>
    <t>2024年怀远县褚集镇池庙村产业发展项目2</t>
  </si>
  <si>
    <t>新建一座约1000平米的车间 及相应设备</t>
  </si>
  <si>
    <t>建设收储大棚规模≥1000平方</t>
  </si>
  <si>
    <t>受益脱贫人口（或监测对象）数≥168人，带动脱贫人口（或监测对象）增加收入≥2万元</t>
  </si>
  <si>
    <t>2023年怀远县褚集镇洄东村产业发展项目</t>
  </si>
  <si>
    <t>洄东村</t>
  </si>
  <si>
    <r>
      <rPr>
        <sz val="10"/>
        <rFont val="宋体"/>
        <charset val="134"/>
      </rPr>
      <t>新建一座约</t>
    </r>
    <r>
      <rPr>
        <sz val="10"/>
        <rFont val="Times New Roman"/>
        <charset val="134"/>
      </rPr>
      <t>1000</t>
    </r>
    <r>
      <rPr>
        <sz val="10"/>
        <rFont val="宋体"/>
        <charset val="134"/>
      </rPr>
      <t>平米的产业车间及相应设备</t>
    </r>
  </si>
  <si>
    <t>受益脱贫人口（或监测对象）数≥210人，带动脱贫人口（或监测对象）增加收入≥6万元</t>
  </si>
  <si>
    <t>2024年怀远县褚集镇洄东村产业发展项目</t>
  </si>
  <si>
    <r>
      <rPr>
        <sz val="11"/>
        <rFont val="宋体"/>
        <charset val="134"/>
        <scheme val="minor"/>
      </rPr>
      <t>新建一座约</t>
    </r>
    <r>
      <rPr>
        <sz val="10"/>
        <rFont val="Times New Roman"/>
        <charset val="134"/>
      </rPr>
      <t>1000</t>
    </r>
    <r>
      <rPr>
        <sz val="10"/>
        <rFont val="宋体"/>
        <charset val="134"/>
      </rPr>
      <t>平米的产业车间及相应设备</t>
    </r>
  </si>
  <si>
    <t>2024年怀远县褚集镇洄东村产业发展项目2</t>
  </si>
  <si>
    <t>2023年怀远县褚集镇褚集村产业发展项目</t>
  </si>
  <si>
    <t>褚集村</t>
  </si>
  <si>
    <t>新建一座约1500平米的产业车间及相应设备</t>
  </si>
  <si>
    <t>受益脱贫人口（或监测对象）数≥290人，带动脱贫人口（或监测对象）增加收入≥2万元</t>
  </si>
  <si>
    <t>2024年怀远县褚集镇褚集村产业发展项目</t>
  </si>
  <si>
    <t>2024年怀远县褚集镇褚集村产业发展项目2</t>
  </si>
  <si>
    <t>2024年怀远县褚集镇陶圩村产业发展项目</t>
  </si>
  <si>
    <t>陶圩村</t>
  </si>
  <si>
    <t>受益脱贫人口（或监测对象）数≥110人，带动脱贫人口（或监测对象）增加收入≥1万元</t>
  </si>
  <si>
    <t>2024年怀远县褚集镇陶圩村产业发展项目2</t>
  </si>
  <si>
    <t>2023年怀远县褚集镇陶圩村产业发展项目</t>
  </si>
  <si>
    <t>新建一座1800平米的车间及相应设备</t>
  </si>
  <si>
    <t>建设车间规模≥1800平米</t>
  </si>
  <si>
    <t>2023年怀远县褚集镇顺河村产业发展项目</t>
  </si>
  <si>
    <t>顺河村</t>
  </si>
  <si>
    <t>建设车间规模≥1600平米</t>
  </si>
  <si>
    <t>受益脱贫人口（或监测对象）数≥227人，带动脱贫人口（或监测对象）增加收入≥5万元</t>
  </si>
  <si>
    <t>2024年怀远县褚集镇顺河村产业发展项目</t>
  </si>
  <si>
    <t>受益脱贫人口（或监测对象）数≥227人，带动脱贫人口（或监测对象）增加收入≥6万元</t>
  </si>
  <si>
    <t>2024年怀远县褚集镇顺河村产业发展项目2</t>
  </si>
  <si>
    <t>2023年怀远县褚集镇资产收益项目</t>
  </si>
  <si>
    <t>投入资金规模≥825万元</t>
  </si>
  <si>
    <t>受益脱贫人口（或监测对象）数≥660人，特色产业带动增加脱贫人口（或监测对象）收入（总收入）≥825万元</t>
  </si>
  <si>
    <t>2024年怀远县褚集镇资产收益项目</t>
  </si>
  <si>
    <t>2023年怀远县褚集镇张娄村张浅西路道路建设项目</t>
  </si>
  <si>
    <t>受益脱贫人口（或监测对象）数≥188人</t>
  </si>
  <si>
    <t>2024年怀远县褚集镇张娄村钱范组道路建设项目</t>
  </si>
  <si>
    <t>新建380米长道路</t>
  </si>
  <si>
    <t>2024年怀远县褚集镇洄中村柳湖组路道路建设项目</t>
  </si>
  <si>
    <t>2024年怀远县褚集镇洄中村公墓路道路建设项目</t>
  </si>
  <si>
    <t>通过召开村民代表会议，确定新改建基础设施改善脱贫群众生产生活条件</t>
  </si>
  <si>
    <t>2023年怀远县褚集镇洄西村八队路道路建设项目</t>
  </si>
  <si>
    <t>新建275米长道路</t>
  </si>
  <si>
    <t>新建公路里程≥0.275公里，项目（工程）验收合格率≥100%</t>
  </si>
  <si>
    <t>2023年怀远县褚集镇洄西村圩东路道路建设项目</t>
  </si>
  <si>
    <t>2023年怀远县褚集镇龙徐村梨园组道路建设项目</t>
  </si>
  <si>
    <t>2023年怀远县褚集镇龙徐村龙西组道路路建设项目</t>
  </si>
  <si>
    <t>2024年怀远县褚集镇龙徐村刘庄组道路建设项目</t>
  </si>
  <si>
    <t>新建230米长道路</t>
  </si>
  <si>
    <t>新建公路里程≥0.23公里，项目（工程）验收合格率≥100%</t>
  </si>
  <si>
    <t>2024年怀远县褚集镇龙徐村沟南组道路路建设项目</t>
  </si>
  <si>
    <t>新建120米长道路</t>
  </si>
  <si>
    <t>新建公路里程≥0.12公里，项目（工程）验收合格率≥100%</t>
  </si>
  <si>
    <t>2023年怀远县褚集镇叶刘村王庄路道路建设项目</t>
  </si>
  <si>
    <t>受益脱贫人口（或监测对象）数≥83人</t>
  </si>
  <si>
    <t>2023年怀远县褚集镇叶刘村叶圩路道路建设项目</t>
  </si>
  <si>
    <t>2023年怀远县褚集镇叶刘村苏黄组路道路建设项目</t>
  </si>
  <si>
    <t>2024年怀远县褚集镇叶刘村钱小庄路家道路建设项目</t>
  </si>
  <si>
    <t>2024年怀远县褚集镇叶刘村叶圩组路道路建设项目</t>
  </si>
  <si>
    <t>2023年怀远县褚集镇尤家村十组路道路建设项目</t>
  </si>
  <si>
    <t>受益脱贫人口（或监测对象）数≥63人</t>
  </si>
  <si>
    <t>2023年怀远县褚集镇尤家村后王路道路建设项目</t>
  </si>
  <si>
    <t>2024年怀远县褚集镇尤家村八组路道路建设项目</t>
  </si>
  <si>
    <t>2024年怀远县褚集镇尤家村方庄路道路建设项目</t>
  </si>
  <si>
    <t>2023年怀远县褚集镇赵庄村农中路道路建设项目</t>
  </si>
  <si>
    <t>受益脱贫人口（或监测对象）数≥126人</t>
  </si>
  <si>
    <t>2023年怀远县褚集镇赵庄村前赵路道路建设项目</t>
  </si>
  <si>
    <t>2024年怀远县褚集镇赵庄村半常路道路建设项目</t>
  </si>
  <si>
    <t>2024年怀远县褚集镇赵庄村小褚路道路建设项目</t>
  </si>
  <si>
    <t>2023年怀远县褚集镇三湖村陈庄组路道二排路道路建设项目</t>
  </si>
  <si>
    <t>受益脱贫人口（或监测对象））满意度≥96%</t>
  </si>
  <si>
    <t>2023年怀远县褚集镇三湖村陈庄组路道三排路道路建设项目</t>
  </si>
  <si>
    <t>2024年怀远县褚集镇三湖村场一组与蒙城接头路道路建设项目</t>
  </si>
  <si>
    <t>2024年怀远县褚集镇三湖村邵庄组路道路建设项目</t>
  </si>
  <si>
    <t>2023年怀远县褚集镇三湖村段庄组道路建设项目</t>
  </si>
  <si>
    <t>2024年怀远县褚集镇三湖村钱庄组道路建设项目</t>
  </si>
  <si>
    <t>2023年怀远县褚集镇宫油坊村青年队路道路建设项目</t>
  </si>
  <si>
    <t>2024年怀远县褚集镇宫油坊村油坊路道路建设项目</t>
  </si>
  <si>
    <t>新建370米长道路</t>
  </si>
  <si>
    <t>新建公路里程≥0.37公里，项目（工程）验收合格率≥100%</t>
  </si>
  <si>
    <t>2023年怀远县褚集镇项集村小门东组道路建设项目</t>
  </si>
  <si>
    <t>受益脱贫人口（或监测对象）数≥217人</t>
  </si>
  <si>
    <t>2023年怀远县褚集镇项集村圩西组东西路道路建设项目</t>
  </si>
  <si>
    <t>2024年怀远县褚集镇项集村集西组道路建设项目</t>
  </si>
  <si>
    <t>2024年怀远县褚集镇项集村欧庄组东西路道路建设项目</t>
  </si>
  <si>
    <t>2023年怀远县褚集镇池庙村徐庄道路建设项目</t>
  </si>
  <si>
    <t>2023年怀远县褚集镇池庙村前苏道路建设项目</t>
  </si>
  <si>
    <t>2024年怀远县褚集镇池庙村公墓道路建设项目</t>
  </si>
  <si>
    <t>受益脱贫人口（或监测对象）数≥172人</t>
  </si>
  <si>
    <t>2024年怀远县褚集镇池庙村池庄道路建设项目</t>
  </si>
  <si>
    <t>受益脱贫人口（或监测对象）数≥183人</t>
  </si>
  <si>
    <t>2023年怀远县褚集镇洄东村小庄组路道路建设项目</t>
  </si>
  <si>
    <t>新建630米长道路</t>
  </si>
  <si>
    <t>新建公路里程≥0.63公里，项目（工程）验收合格率≥100%</t>
  </si>
  <si>
    <t>2023年怀远县褚集镇洄东村荣二组路道路建设项目</t>
  </si>
  <si>
    <t>2024年怀远县褚集镇洄东村荣一组路道路建设项目</t>
  </si>
  <si>
    <t>2024年怀远县褚集镇洄东村圩东组路道路建设项目</t>
  </si>
  <si>
    <t>新建280米长道路</t>
  </si>
  <si>
    <t>2024年怀远县褚集镇褚集村西褚路1号道路建设项目</t>
  </si>
  <si>
    <t>新建公路里程≥0.6公里，项目（工程）验收合格率≥96%</t>
  </si>
  <si>
    <t>受益脱贫人口（或监测对象）数≥290人</t>
  </si>
  <si>
    <t>2024年怀远县褚集镇褚集村荣庄组1号路道路建设项目</t>
  </si>
  <si>
    <t>2023年怀远县褚集镇褚集村联郢组道路建设项目</t>
  </si>
  <si>
    <t>新建640米长道路</t>
  </si>
  <si>
    <t>新建公路里程≥0.64公里，项目（工程）验收合格率≥100%</t>
  </si>
  <si>
    <t>受益脱贫人口（或监测对象）数≥170人</t>
  </si>
  <si>
    <t>2023年怀远县褚集镇褚集村荣庄组2号道路建设项目</t>
  </si>
  <si>
    <t>2023年怀远县褚集镇褚集村二组1号道路建设项目</t>
  </si>
  <si>
    <t>新建公路里程≥0.30公里，项目（工程）验收合格率≥100%</t>
  </si>
  <si>
    <t>2023年怀远县褚集镇褚集村大赵路道路建设项目</t>
  </si>
  <si>
    <t>改建1400米长道路</t>
  </si>
  <si>
    <t>改建公路里程≥1.4公里，项目（工程）验收合格率≥100%</t>
  </si>
  <si>
    <t>2023年怀远县褚集镇陶圩村猪场组路段道路建设项目</t>
  </si>
  <si>
    <t>2023年怀远县褚集镇陶圩村潘庄组道路建设项目</t>
  </si>
  <si>
    <t>2024年怀远县褚集镇陶圩村染中组道路建设项目</t>
  </si>
  <si>
    <t>2024年怀远县褚集镇陶圩村陶圩组道路建设项目</t>
  </si>
  <si>
    <t>2023年怀远县褚集镇陶圩村染东组道路建设项目</t>
  </si>
  <si>
    <t>2023年怀远县褚集镇陶圩村王东组道路建设项目</t>
  </si>
  <si>
    <t>2023年怀远县褚集镇陶圩村陆堰组道路建设项目</t>
  </si>
  <si>
    <t>2023年怀远县褚集镇顺河村新民组道路建设项目</t>
  </si>
  <si>
    <t>2024年怀远县褚集镇顺河村新圩组道路建设项目</t>
  </si>
  <si>
    <t>2023年怀远县褚集镇顺河村集南组道路建设项目</t>
  </si>
  <si>
    <t>2024年怀远县褚集镇顺河村顺河组道路建设项目</t>
  </si>
  <si>
    <t>2023年怀远县褚集镇顺河村后人民组道路建设项目</t>
  </si>
  <si>
    <t>2024年怀远县褚集镇顺河村奇亮路道路建设项目</t>
  </si>
  <si>
    <t>受益脱贫人口（或监测对象）数≥112人</t>
  </si>
  <si>
    <t>2023年怀远县褚集镇小型农田水利建设项目</t>
  </si>
  <si>
    <t>沟渠清淤5公里，新建改建桥涵闸等配套设施10座</t>
  </si>
  <si>
    <t>受益脱贫人口（或监测对象）数≥1500人，带动脱贫人口（或监测对象）增加收入≥10万元</t>
  </si>
  <si>
    <t>2024年怀远县褚集镇小型农田水利建设项目</t>
  </si>
  <si>
    <t>2023年怀远县褚集镇产业发展项目</t>
  </si>
  <si>
    <t>新建约10318.5平方的产业车间及相关配套设施</t>
  </si>
  <si>
    <t>受益脱贫人口（或监测对象）数≥20人，带动脱贫人口（或监测对象）增加收入≥20万元</t>
  </si>
  <si>
    <t>龙亢镇</t>
  </si>
  <si>
    <t>2023年怀远县龙亢镇资产收益项目</t>
  </si>
  <si>
    <t>计划选定30个新型农业经营主体，采取衔接资金入股分红方式进行合作。</t>
  </si>
  <si>
    <t>投入资金规模≥1675万元</t>
  </si>
  <si>
    <t>受益脱贫人口（或监测对象）数≥1806人，特色产业带动增加脱贫人口（或监测对象）收入（总收入）≥1万元</t>
  </si>
  <si>
    <t>受益脱贫人口（或监测对象）满意度≥97%</t>
  </si>
  <si>
    <t>2023年怀远县龙亢镇褚圩村产业发展项目</t>
  </si>
  <si>
    <t>褚圩村</t>
  </si>
  <si>
    <t>新建一座600平米的车间及相应设备，占地0.8亩</t>
  </si>
  <si>
    <t>受益脱贫人口（或监测对象）数≥4人，特色产业带动增加脱贫人口（或监测对象）收入（总收入）≥5万元</t>
  </si>
  <si>
    <t>2023年怀远县龙亢镇淝河村产业发展项目</t>
  </si>
  <si>
    <t>淝河村</t>
  </si>
  <si>
    <t>受益脱贫人口（或监测对象）数≥20人，特色产业带动增加脱贫人口（或监测对象）收入（总收入）≥5万元</t>
  </si>
  <si>
    <t>2023年怀远县龙亢镇关庙村产业发展项目</t>
  </si>
  <si>
    <t>关庙村</t>
  </si>
  <si>
    <t>受益脱贫人口（或监测户人口）数≥20人，带动脱贫人口（或监测户人口）增加收入≥3万元</t>
  </si>
  <si>
    <t>2024年怀远县龙亢镇关庙村产业发展项目</t>
  </si>
  <si>
    <t>新建建设大棚2个，占地1.5亩</t>
  </si>
  <si>
    <t>建设大棚规模1.5亩</t>
  </si>
  <si>
    <t>2023年怀远县龙亢镇韩庙村产业发展项目</t>
  </si>
  <si>
    <t>韩庙村</t>
  </si>
  <si>
    <t>新建一座2163平米的车间及相应设备占地3.24亩</t>
  </si>
  <si>
    <t>新建车间≥2163平方</t>
  </si>
  <si>
    <t>受益脱贫人口（或监测对象）数≥15人，特色产业带动增加脱贫人口（或监测对象）收入（总收入）≥5万元</t>
  </si>
  <si>
    <t>2023年怀远县龙亢镇红庙村产业发展项目</t>
  </si>
  <si>
    <t>红庙村</t>
  </si>
  <si>
    <t>新建一座5000平米的秸秆收储大棚</t>
  </si>
  <si>
    <t>新建车间≥5000平方</t>
  </si>
  <si>
    <t>受益脱贫人口（或监测对象）数≥55人，带动脱贫人口（或监测对象）增加收入≥5万元</t>
  </si>
  <si>
    <t>2023年怀远县龙亢镇胡刘村产业发展项目</t>
  </si>
  <si>
    <t>胡刘村</t>
  </si>
  <si>
    <t>新建一座2400平米的车间及相应设备/建设生物颗粒车间</t>
  </si>
  <si>
    <t>新建车间≥2400平方</t>
  </si>
  <si>
    <t>受益脱贫人口（或监测对象）数≥31人，带动脱贫人口（或监测对象）增加收入≥1万元</t>
  </si>
  <si>
    <t>2023年怀远县龙亢镇黄洼村产业发展项目</t>
  </si>
  <si>
    <t>黄洼村</t>
  </si>
  <si>
    <t>新建一座600平米的车间及相应设备占地1亩</t>
  </si>
  <si>
    <t>受益脱贫人口（或监测对象）数≥45人，带动脱贫人口（或监测对象）增加收入≥1万元</t>
  </si>
  <si>
    <t>2023年怀远县龙亢镇莫湖村产业发展项目</t>
  </si>
  <si>
    <t>莫湖村</t>
  </si>
  <si>
    <t>受益脱贫人口（或监测对象）数≥5人，特色产业带动增加脱贫人口（或监测对象）收入（总收入）≥5万元</t>
  </si>
  <si>
    <t>2023年怀远县龙亢镇钮湾村产业发展项目</t>
  </si>
  <si>
    <t>钮湾村</t>
  </si>
  <si>
    <t>新建一座1500平米的车间及相应设备/建设大棚3个，占地3亩</t>
  </si>
  <si>
    <t>受益脱贫人口（或监测对象）数≥108人，特色产业带动增加脱贫人口（或监测对象）收入（总收入）≥3万元</t>
  </si>
  <si>
    <t>2023年怀远县龙亢镇潘湾村产业发展项目</t>
  </si>
  <si>
    <t>潘湾村</t>
  </si>
  <si>
    <t>2023年怀远县龙亢镇三教村产业发展项目</t>
  </si>
  <si>
    <t>三教村</t>
  </si>
  <si>
    <t>新建设一座1000平方米的秸秆收储大棚</t>
  </si>
  <si>
    <t>受益脱贫人口（或监测对象）数≥7人，带动脱贫人口（或监测对象）增加收入≥2万元</t>
  </si>
  <si>
    <t>2023年怀远县龙亢镇邵圩村产业发展项目（一）</t>
  </si>
  <si>
    <t>邵圩村</t>
  </si>
  <si>
    <t>新建一座500平米的工艺品车间及相应设备</t>
  </si>
  <si>
    <t>建设车间规模≥500平方</t>
  </si>
  <si>
    <t>受益脱贫人口（或监测对象）数≥6人，带动脱贫人口（或监测对象）增加收入≥4.8万元</t>
  </si>
  <si>
    <t>2023年怀远县龙亢镇邵圩村产业发展项目（二）</t>
  </si>
  <si>
    <t>建设蔬菜大棚10个，占地20亩</t>
  </si>
  <si>
    <t>建设蔬菜大棚≥10个</t>
  </si>
  <si>
    <t>受益脱贫人口（或监测对象）数≥8人，带动脱贫人口（或监测对象）增加收入≥3.2万元</t>
  </si>
  <si>
    <t>2023年怀远县龙亢镇邵圩村产业发展项目（三）</t>
  </si>
  <si>
    <t>建设一座4000平方米的秸秆收储大棚</t>
  </si>
  <si>
    <t>建设秸秆收储大棚规模≥4000平方</t>
  </si>
  <si>
    <t>2023年怀远县龙亢镇邵院村产业发展项目</t>
  </si>
  <si>
    <t>邵院村</t>
  </si>
  <si>
    <t>新建一座1400平米的车间及相应设备，占地2.1亩</t>
  </si>
  <si>
    <t>受益脱贫人口（或监测对象）数≥5人，带动脱贫人口（或监测对象）增加收入≥2.5万元</t>
  </si>
  <si>
    <t>2023年怀远县龙亢镇苏圩村产业发展项目</t>
  </si>
  <si>
    <t>苏圩村</t>
  </si>
  <si>
    <t>受益脱贫人口（或监测对象）数≥4人，特色产业带动增加脱贫人口（或监测对象）收入（总收入）≥2万元</t>
  </si>
  <si>
    <t>2023年怀远县龙亢镇汪彭村产业发展项目</t>
  </si>
  <si>
    <t>汪彭村</t>
  </si>
  <si>
    <t>新建一座4000平米的相应设备建设大棚1个，占地8亩</t>
  </si>
  <si>
    <t>新建车间≥4000平方</t>
  </si>
  <si>
    <t>受益脱贫人口（或监测对象）数≥78人，特色产业带动增加脱贫人口（或监测对象）收入（总收入）≥4万元</t>
  </si>
  <si>
    <t>2023年怀远县龙亢镇王大郢村产业发展项目</t>
  </si>
  <si>
    <t>王大郢村</t>
  </si>
  <si>
    <t>新建一座3000平米的车间及相应设备/建设大棚3个，占地5亩</t>
  </si>
  <si>
    <t>受益脱贫人口（或监测对象）数≥110人，带动脱贫人口（或监测对象）增加收入≥5万元</t>
  </si>
  <si>
    <t>2023年怀远县龙亢镇西园村产业发展项目</t>
  </si>
  <si>
    <t>西园村</t>
  </si>
  <si>
    <t>新建大棚15个，占地40亩</t>
  </si>
  <si>
    <t>新建大棚≥15个</t>
  </si>
  <si>
    <t>受益脱贫人口（或监测对象）数≥123人，带动脱贫人口（或监测对象）增加收入≥10万元</t>
  </si>
  <si>
    <t>2023年怀远县龙亢镇姚湾村产业发展项目</t>
  </si>
  <si>
    <t>姚湾村</t>
  </si>
  <si>
    <t>新建蔬菜大棚，占地50亩</t>
  </si>
  <si>
    <t>新建蔬菜大棚≥50亩</t>
  </si>
  <si>
    <t>受益脱贫人口（或监测对象）数≥25人，特色产业带动增加脱贫人口（或监测对象）收入（总收入）≥2.2万元</t>
  </si>
  <si>
    <t>2023年怀远县龙亢镇寨头村产业发展项目（一）</t>
  </si>
  <si>
    <t>寨头村</t>
  </si>
  <si>
    <t>新建一座1600平米的烘干车间及相应设备</t>
  </si>
  <si>
    <t>受益脱贫人口（或监测对象）数≥16人，带动脱贫人口（或监测对象）增加收入≥2万元</t>
  </si>
  <si>
    <t>2023年怀远县龙亢镇寨头村产业发展项目（二）</t>
  </si>
  <si>
    <t>建设秸秆收储大棚2个，占地1000平方</t>
  </si>
  <si>
    <t>受益脱贫人口（或监测对象）数≥16人，带动脱贫人口（或监测对象）增加收入≥5万元</t>
  </si>
  <si>
    <t>2023年怀远县龙亢镇支严村产业发展项目</t>
  </si>
  <si>
    <t>支严村</t>
  </si>
  <si>
    <t>新建一座500平米的车间及相应设备/建设大棚30个，36亩</t>
  </si>
  <si>
    <t>新建车间≥500平方</t>
  </si>
  <si>
    <t>受益脱贫人口（或监测对象）数≥79人，带动脱贫人口（或监测对象）增加收入≥10万元</t>
  </si>
  <si>
    <t>2023年怀远县龙亢镇周王村产业发展项目</t>
  </si>
  <si>
    <t>周王村</t>
  </si>
  <si>
    <t>2023年怀远县龙亢镇界沟村产业发展项目</t>
  </si>
  <si>
    <t>界沟村</t>
  </si>
  <si>
    <t>新建一座2000平米的车间及相应设备，占地3.4亩</t>
  </si>
  <si>
    <t>受益脱贫人口（或监测对象）数≥82人，特色产业带动增加脱贫人口（或监测对象）收入（总收入）≥2万元</t>
  </si>
  <si>
    <t>2023年怀远县龙亢镇新街村产业发展项目</t>
  </si>
  <si>
    <t>新街村</t>
  </si>
  <si>
    <t>新建一座500平米的车间及相应设备</t>
  </si>
  <si>
    <t>受益脱贫人口（或监测对象）数≥40人，带动脱贫人口（或监测对象）增加收入≥5万元</t>
  </si>
  <si>
    <t>2023年怀远县龙亢镇韩庙村高标准农田建设项目</t>
  </si>
  <si>
    <t>改善标准农田5公里</t>
  </si>
  <si>
    <t>高标准农田建设面积≥30亩</t>
  </si>
  <si>
    <t>受益脱贫人口（或监测对象）数≥421人</t>
  </si>
  <si>
    <t>2023年怀远县龙亢镇红庙村高标准农田建设项目</t>
  </si>
  <si>
    <t>改善标准农田9公里</t>
  </si>
  <si>
    <t>高标准农田建设面积≥9亩</t>
  </si>
  <si>
    <t>2023年怀远县龙亢镇镇莫湖村高标准农田建设项目</t>
  </si>
  <si>
    <t xml:space="preserve">改善标准农田15公里 </t>
  </si>
  <si>
    <t>高标准农田建设面积≥5500亩</t>
  </si>
  <si>
    <t>2023年怀远县龙亢镇潘湾村高标准农田建设项目</t>
  </si>
  <si>
    <t>改善标准农田5公里，新建改建桥涵闸等配套设施5座</t>
  </si>
  <si>
    <t>2023年怀远县龙亢镇邵圩村高标准农田建设项目</t>
  </si>
  <si>
    <t>改善标准农田6.3公里</t>
  </si>
  <si>
    <t>高标准农田建设面积≥6.3公里</t>
  </si>
  <si>
    <t>受益脱贫人口（或监测对象）数≥66人</t>
  </si>
  <si>
    <t>2023年怀远县龙亢镇西园村高标准农田建设项目</t>
  </si>
  <si>
    <t>改善标准农田2公里，新建改建桥涵闸等配套设施4座</t>
  </si>
  <si>
    <t>高标准农田建设面积≥200亩</t>
  </si>
  <si>
    <t>2023年怀远县龙亢镇寨头村高标准农田建设项目</t>
  </si>
  <si>
    <t>改善标准农田5公里，新建改建桥涵闸等配套设施2座</t>
  </si>
  <si>
    <t>受益脱贫人口（或监测对象）数≥138人</t>
  </si>
  <si>
    <t>2023年怀远县龙亢镇界沟村高标准农田建设项目</t>
  </si>
  <si>
    <t>改善标准农田3公里，新建改建桥涵闸等配套设施1座</t>
  </si>
  <si>
    <t>高标准农田建设面积≥1890亩</t>
  </si>
  <si>
    <t>2023年怀远县龙亢镇褚圩村小型农田水利建设项目</t>
  </si>
  <si>
    <t>沟渠清淤6公里，新建改建桥涵闸等配套设施5座</t>
  </si>
  <si>
    <t>沟渠清淤6公里</t>
  </si>
  <si>
    <t>2023年怀远县龙亢镇淝河村小型农田水利建设项目</t>
  </si>
  <si>
    <t>沟渠清淤4公里</t>
  </si>
  <si>
    <t>受益脱贫人口（或监测对象）数≥253人，带动脱贫人口（或监测对象）增加收入≥3万元</t>
  </si>
  <si>
    <t>2023年怀远县龙亢镇韩庙村小型农田水利建设项目</t>
  </si>
  <si>
    <t>受益脱贫人口（或监测对象）数≥265人</t>
  </si>
  <si>
    <t>2023年怀远县龙亢镇红庙村小型农田水利建设项目</t>
  </si>
  <si>
    <t>沟渠清淤1公里，新建2座桥涵闸3座闸</t>
  </si>
  <si>
    <t>2023年怀远县龙亢镇黄洼村小型农田水利建设项目</t>
  </si>
  <si>
    <t>沟渠清淤15公里</t>
  </si>
  <si>
    <t>2023年怀远县龙亢镇莫湖村小型农田水利建设项目</t>
  </si>
  <si>
    <t>沟渠清淤2公里，新建改建桥涵闸等配套设施5座</t>
  </si>
  <si>
    <t>2023年怀远县龙亢镇钮湾村小型农田水利建设项目</t>
  </si>
  <si>
    <t>沟渠清淤1700米</t>
  </si>
  <si>
    <t>沟渠清淤1.7公里</t>
  </si>
  <si>
    <t>2023年怀远县龙亢镇潘湾村小型农田水利建设项目</t>
  </si>
  <si>
    <t>沟渠清淤4公里，新建改建桥涵闸等配套设施10座</t>
  </si>
  <si>
    <t>2023年怀远县龙亢镇三教村小型农田水利建设项目</t>
  </si>
  <si>
    <t>高标准农田建设面积≥1200亩</t>
  </si>
  <si>
    <t>2023年怀远县龙亢镇邵圩村小型农田水利建设项目</t>
  </si>
  <si>
    <t>沟渠清淤6.3公里，新建改建桥涵闸等配套设施33座</t>
  </si>
  <si>
    <t>沟渠清淤6.3公里</t>
  </si>
  <si>
    <t>2023年怀远县龙亢镇苏圩村小型农田水利建设项目</t>
  </si>
  <si>
    <t>2023年怀远县龙亢镇汪彭村小型农田水利建设项目</t>
  </si>
  <si>
    <t>沟渠清淤8公里，新建改建桥涵闸等配套设施6座</t>
  </si>
  <si>
    <t>沟渠清淤8公里</t>
  </si>
  <si>
    <t>受益脱贫人口（或监测对象）数≥13人，带动脱贫人口（或监测对象）增加收入≥2.5万元</t>
  </si>
  <si>
    <t>2023年怀远县龙亢镇王大郢村小型农田水利建设项目</t>
  </si>
  <si>
    <t>2023年怀远县龙亢镇西园村小型农田水利建设项目</t>
  </si>
  <si>
    <t>新建改建桥涵闸沟渠配套设施1.5公里</t>
  </si>
  <si>
    <t>新建沟渠1.5公里</t>
  </si>
  <si>
    <t>2023年怀远县龙亢镇姚湾村小型农田水利建设项目</t>
  </si>
  <si>
    <t>沟渠清淤10公里，新建改建桥涵闸等配套设施5座</t>
  </si>
  <si>
    <t>受益脱贫人口（或监测对象）数≥112人，带动脱贫人口（或监测对象）增加收入≥4万元</t>
  </si>
  <si>
    <t>2023年怀远县龙亢镇寨头村小型农田水利建设项目</t>
  </si>
  <si>
    <t>沟渠清淤15公里，新建改建桥涵闸等配套设施7座</t>
  </si>
  <si>
    <t>2023年怀远县龙亢镇支严村小型农田水利建设项目</t>
  </si>
  <si>
    <t>沟渠清淤5公里，新建改建桥涵闸等配套设施6座</t>
  </si>
  <si>
    <t>受益脱贫人口（或监测对象）数≥79人</t>
  </si>
  <si>
    <t>2023年怀远县龙亢镇周王村小型农田水利建设项目</t>
  </si>
  <si>
    <t>沟渠清淤5公里，新建改建桥涵闸等配套设施5座</t>
  </si>
  <si>
    <t>2023年怀远县龙亢镇界沟村小型农田水利建设项目</t>
  </si>
  <si>
    <t>受益脱贫人口（或监测对象）数≥82人，带动脱贫人口（或监测对象）增加收入≥0.6万元</t>
  </si>
  <si>
    <t>2023年怀远县龙亢镇新街村小型农田水利建设项目</t>
  </si>
  <si>
    <t>沟渠清淤3公里，新建改建桥涵闸等配套设施12座</t>
  </si>
  <si>
    <t>2023年怀远县龙亢镇褚圩村前褚中段路道路建设项目</t>
  </si>
  <si>
    <t>新建450米长*宽4米 道路</t>
  </si>
  <si>
    <t>2023年怀远县龙亢镇褚圩村后东1段路道路建设项目</t>
  </si>
  <si>
    <t>新建450米长*宽4米道路</t>
  </si>
  <si>
    <t>新建改建公路里程≥0.45 公里，项目（工程）验收合格率≥100%</t>
  </si>
  <si>
    <t>2023年怀远县龙亢镇淝河村耿庄、后刘组路道路建设项目</t>
  </si>
  <si>
    <t>新建960米长道路，宽3.5米</t>
  </si>
  <si>
    <t>新建改建公路里程≥0.96公里，项目（工程）验收合格率≥100%</t>
  </si>
  <si>
    <t>2023年怀远县龙亢镇关庙村汤庄路道路建设项目</t>
  </si>
  <si>
    <t>新建500米宽4米长道路</t>
  </si>
  <si>
    <t>受益脱贫人口（或监测户人口）数≥16人</t>
  </si>
  <si>
    <t>2023年怀远县龙亢镇关庙村唐庄路道路建设项目</t>
  </si>
  <si>
    <t>新建300米宽4米长道路</t>
  </si>
  <si>
    <t>受益脱贫人口（或监测户人口）数≥11人</t>
  </si>
  <si>
    <t>2023年怀远县龙亢镇韩庙村汤楼组路道路建设项目</t>
  </si>
  <si>
    <t>新建4米宽520米长道路</t>
  </si>
  <si>
    <t>新建改建公路里程≥0.52公里，项目（工程）验收合格率≥98%</t>
  </si>
  <si>
    <t>2023年怀远县龙亢镇胡刘村李圩组中段路至后段路道路建设项目</t>
  </si>
  <si>
    <t>新建前段700米长，4米宽道路</t>
  </si>
  <si>
    <t>2023年怀远县龙亢镇胡刘村李圩组路前段至中段路道路建设项目</t>
  </si>
  <si>
    <t>新建后段700米长，4米宽道路</t>
  </si>
  <si>
    <t>2023年怀远县龙亢镇黄洼村大一组东西路北段路道路建设项目</t>
  </si>
  <si>
    <t>新建4米宽、500米长道路</t>
  </si>
  <si>
    <t>新建改建公路里程≥0.5公里，项目（工程）验收合格率≥97%</t>
  </si>
  <si>
    <t>2023年怀远县龙亢镇莫湖村莫湖组路道路建设项目</t>
  </si>
  <si>
    <t>2023年怀远县龙亢镇钮湾村李庄组南北路道路建设项目</t>
  </si>
  <si>
    <t>新建3.5米宽，长450米道路</t>
  </si>
  <si>
    <t>2023年怀远县龙亢镇潘湾村新沟组路道路建设项目</t>
  </si>
  <si>
    <t>新建450米长、4米宽道路</t>
  </si>
  <si>
    <t>2023年怀远县龙亢镇潘湾村新沟组中断路道路建设项目</t>
  </si>
  <si>
    <t>2023年怀远县龙亢镇三教村韩庄路道路建设项目</t>
  </si>
  <si>
    <t>新建长750米，宽4米道路</t>
  </si>
  <si>
    <t>新建改建公路里程≥1.25公里，项目（工程）验收合格率≥97%</t>
  </si>
  <si>
    <t>2023年怀远县龙亢镇邵圩村前圩路道路建设项目</t>
  </si>
  <si>
    <t>新建4米、长730道路</t>
  </si>
  <si>
    <t>新建改建公路里程≥0.73公里，项目（工程）验收合格率≥100%</t>
  </si>
  <si>
    <t>2023年怀远县龙亢镇邵圩村后圩路道路建设项目</t>
  </si>
  <si>
    <t>新建4米、长750道路</t>
  </si>
  <si>
    <t>2023年怀远县龙亢镇邵院村邵五组路道路建设项目</t>
  </si>
  <si>
    <t>2023年怀远县龙亢镇邵院村邵二组路道路建设项目</t>
  </si>
  <si>
    <t>新建3.5米宽800米长道路</t>
  </si>
  <si>
    <t>受益脱贫人口（或监测对象）数≥64人</t>
  </si>
  <si>
    <t>2023年怀远县龙亢镇苏圩村桥口庄路道路建设项目</t>
  </si>
  <si>
    <t>新建300米长、4米宽道路</t>
  </si>
  <si>
    <t>2023年怀远县龙亢镇苏圩村刘家庄路道路建设项目</t>
  </si>
  <si>
    <t>新建350米长、4米宽道路</t>
  </si>
  <si>
    <t>2023年怀远县龙亢镇汪彭村五组庄内路道路建设项目</t>
  </si>
  <si>
    <t>新建4.5米宽210米长道路</t>
  </si>
  <si>
    <t>2023年怀远县龙亢镇王大郢村王大东组路道路建设项目</t>
  </si>
  <si>
    <t>新建王大东组内宽3.5米、长200米道路项目、王西组宽3.5米、长300米道路项目建设</t>
  </si>
  <si>
    <t>2023年怀远县龙亢镇姚湾村八组东西路道路建设项目</t>
  </si>
  <si>
    <t>新建3.5米宽700米长道路</t>
  </si>
  <si>
    <t>2023年怀远县龙亢镇寨头村邵刘组路道路建设项目</t>
  </si>
  <si>
    <t>新建宽4米、长800米道路</t>
  </si>
  <si>
    <t>2023年怀远县龙亢镇周王村邵刘组道路建设项目</t>
  </si>
  <si>
    <t>新建370米长、宽4.5米道路</t>
  </si>
  <si>
    <t>新建改建公路里程≥0.37公里，项目（工程）验收合格率≥100%</t>
  </si>
  <si>
    <t>受益脱贫人口（或监测对象）数≥270人</t>
  </si>
  <si>
    <t>2023年怀远县龙亢镇界沟村方庄路道路建设项目</t>
  </si>
  <si>
    <t>新建3.5米宽900米长道路</t>
  </si>
  <si>
    <t>新建公路里程≥0.9公里，项目（工程）验收合格率≥98%</t>
  </si>
  <si>
    <t>2023年怀远县龙亢镇新街村后邵组路道路建设项目</t>
  </si>
  <si>
    <t>新建宽3.5米、长800米道路</t>
  </si>
  <si>
    <t>2024年怀远县龙亢镇资产收益项目</t>
  </si>
  <si>
    <t>投入资金规模≥1630万元</t>
  </si>
  <si>
    <t>受益脱贫人口（或监测对象）数≥1786人，特色产业带动增加脱贫人口（或监测对象）收入（总收入）≥1万元</t>
  </si>
  <si>
    <t>2024年怀远县龙亢镇褚圩村产业发展项目</t>
  </si>
  <si>
    <t>新建一座500平米的车间及相应设备，占地0.8亩</t>
  </si>
  <si>
    <t>受益脱贫人口（或监测对象）数≥6人，特色产业带动增加脱贫人口（或监测对象）收入（总收入）≥5万元</t>
  </si>
  <si>
    <t>2024年怀远县龙亢镇淝河村产业发展项目</t>
  </si>
  <si>
    <t>2024年怀远县龙亢镇韩庙村产业发展项目</t>
  </si>
  <si>
    <t>2024年怀远县龙亢镇红庙村产业发展项目</t>
  </si>
  <si>
    <t>2024年怀远县龙亢镇胡刘村产业发展项目</t>
  </si>
  <si>
    <t>新建一座2000平米的车间及相应设备/建设生物颗粒车间</t>
  </si>
  <si>
    <t>2024年怀远县龙亢镇黄洼村产业发展项目</t>
  </si>
  <si>
    <t>新建一座600平米的串珠子产业车间及相应设备占地1亩</t>
  </si>
  <si>
    <t>2024年怀远县龙亢镇莫湖村产业发展项目</t>
  </si>
  <si>
    <t>2024年怀远县龙亢镇钮湾村产业发展项目</t>
  </si>
  <si>
    <t>新建一座1100平米的车间及相应设备/建设大棚2个，占地3亩</t>
  </si>
  <si>
    <t>2024年怀远县龙亢镇潘湾村产业发展项目</t>
  </si>
  <si>
    <t>2024年怀远县龙亢镇三教村产业发展项目（一）</t>
  </si>
  <si>
    <t>新建设一座500平方米的秸秆收储大棚</t>
  </si>
  <si>
    <t>2024年怀远县龙亢镇三教村产业发展项目（二）</t>
  </si>
  <si>
    <t>建设松茸菇蔬菜大棚11个，占地30亩</t>
  </si>
  <si>
    <t>建设松茸菇蔬菜大棚≥11个</t>
  </si>
  <si>
    <t>受益脱贫人口（或监测对象）数≥6人，带动脱贫人口（或监测对象）增加收入≥1.2万元</t>
  </si>
  <si>
    <t>2024年怀远县龙亢镇邵圩村产业发展项目（一）</t>
  </si>
  <si>
    <t>新建一座450平米的工艺品车间及相应设备</t>
  </si>
  <si>
    <t>建设车间规模≥450平方</t>
  </si>
  <si>
    <t>受益脱贫人口（或监测对象）数≥7人，带动脱贫人口（或监测对象）增加收入≥5万元</t>
  </si>
  <si>
    <t>2024年怀远县龙亢镇邵圩村产业发展项目（二）</t>
  </si>
  <si>
    <t>建设蔬菜大棚11个，占地20亩</t>
  </si>
  <si>
    <t>建设蔬菜大棚≥11个</t>
  </si>
  <si>
    <t>受益脱贫人口（或监测对象）数≥9人，带动脱贫人口（或监测对象）增加收入≥3.3万元</t>
  </si>
  <si>
    <t>2024年怀远县龙亢镇邵圩村产业发展项目（三）</t>
  </si>
  <si>
    <t>2024年怀远县邵院村产业发展项目</t>
  </si>
  <si>
    <t>新建一座1500平米的糯稻加工车间及相应设备，占地1.5亩</t>
  </si>
  <si>
    <t>投入资金规模≥120万元</t>
  </si>
  <si>
    <t>受益脱贫人口（或监测对象）数≥36人，带动脱贫人口（或监测对象）增加收入≥2万元</t>
  </si>
  <si>
    <t>2024年怀远县龙亢镇苏圩村产业发展项目</t>
  </si>
  <si>
    <t>2024年怀远县龙亢镇汪彭村产业发展项目</t>
  </si>
  <si>
    <t>2024年怀远县龙亢镇王大郢村产业发展项目</t>
  </si>
  <si>
    <t>2024年怀远县龙亢镇西园村产业发展项目</t>
  </si>
  <si>
    <t>2024年怀远县龙亢镇姚湾村产业发展项目</t>
  </si>
  <si>
    <t>新建蔬菜大棚20，占地50亩</t>
  </si>
  <si>
    <t>受益脱贫人口（或监测对象）数≥25人，特色产业带动增加脱贫人口（或监测对象）收入（总收入）≥2万元</t>
  </si>
  <si>
    <t>2024年怀远县龙亢镇寨头村产业发展项目（一）</t>
  </si>
  <si>
    <t>2024年怀远县龙亢镇寨头村产业发展项目（二）</t>
  </si>
  <si>
    <t>2024年怀远县龙亢镇支严村产业发展项目</t>
  </si>
  <si>
    <t>新建大棚50个，占地60亩</t>
  </si>
  <si>
    <t>新建大棚≥50个</t>
  </si>
  <si>
    <t>2024年怀远县龙亢镇周王村产业发展项目</t>
  </si>
  <si>
    <t>受益脱贫人口（或监测对象）数≥270人，带动脱贫人口（或监测对象）增加收入≥10万元</t>
  </si>
  <si>
    <t>2024年怀远县龙亢镇界沟村产业发展项目</t>
  </si>
  <si>
    <t>新建大棚1个，占地2640平方</t>
  </si>
  <si>
    <t>新建大棚≥2640平方</t>
  </si>
  <si>
    <t>受益脱贫人口（或监测对象）数≥82人，特色产业带动增加脱贫人口（或监测对象）收入（总收入）≥0.8万元</t>
  </si>
  <si>
    <t>2024年怀远县龙亢镇新街村产业发展项目</t>
  </si>
  <si>
    <t xml:space="preserve">新建一座600平米的糯稻加工车间及相应设备 </t>
  </si>
  <si>
    <t>受益脱贫人口（或监测对象）数≥40人，带动脱贫人口（或监测对象）增加收入≥6万元</t>
  </si>
  <si>
    <t>2024年怀远县龙亢镇褚圩村高标准农田建设项目</t>
  </si>
  <si>
    <t>改善标准农田8公里，新建改建桥涵闸等配套设施10座</t>
  </si>
  <si>
    <t>高标准农田建设面积≥1400亩</t>
  </si>
  <si>
    <t>2024年怀远县龙亢镇韩庙村高标准农田建设项目</t>
  </si>
  <si>
    <t>改善标准农田4公里</t>
  </si>
  <si>
    <t>2024年怀远县龙亢镇红庙村高标准农田建设项目</t>
  </si>
  <si>
    <t>改善标准农田7公里</t>
  </si>
  <si>
    <t>高标准农田建设面积≥7亩</t>
  </si>
  <si>
    <t>2024年怀远县龙亢镇镇莫湖村高标准农田建设项目</t>
  </si>
  <si>
    <t>改善标准农田15公里，新建改建桥涵闸等配套设施10座</t>
  </si>
  <si>
    <t>2024年怀远县龙亢镇潘湾村高标准农田建设项目</t>
  </si>
  <si>
    <t>改善标准农田8公里，新建改建桥涵闸等配套设施5座</t>
  </si>
  <si>
    <t>2024年怀远县龙亢镇邵圩村高标准农田建设项目</t>
  </si>
  <si>
    <t>改善标准农田6公里</t>
  </si>
  <si>
    <t>2024年怀远县龙亢镇西园村高标准农田建设项目</t>
  </si>
  <si>
    <t>改善标准农田2公里，新建改建桥涵闸等配套设施3座</t>
  </si>
  <si>
    <t>2024年怀远县龙亢镇寨头村高标准农田建设项目</t>
  </si>
  <si>
    <t>改善标准农田6公里，新建改建桥涵闸等配套设施2座</t>
  </si>
  <si>
    <t>2024年怀远县龙亢镇界沟村高标准农田建设项目</t>
  </si>
  <si>
    <t>改善标准农田2公里，新建改建桥涵闸等配套设施2座</t>
  </si>
  <si>
    <t>高标准农田建设面积≥1600亩</t>
  </si>
  <si>
    <t>2024年怀远县龙亢镇褚圩村小型农田水利建设项目</t>
  </si>
  <si>
    <t>沟渠清淤3公里，新建改建桥涵闸等配套设施5座</t>
  </si>
  <si>
    <t>2024年怀远县龙亢镇淝河村小型农田水利建设项目</t>
  </si>
  <si>
    <t>受益脱贫人口（或监测对象）数≥253人，带动脱贫人口（或监测对象）增加收入≥100万元</t>
  </si>
  <si>
    <t>2024年怀远县龙亢镇韩庙村小型农田水利建设项目</t>
  </si>
  <si>
    <t>2024年怀远县龙亢镇红庙村小型农田水利建设项目</t>
  </si>
  <si>
    <t>沟渠清淤1公里，新建3座桥涵闸4座闸</t>
  </si>
  <si>
    <t>2024年怀远县龙亢镇黄洼村小型农田水利建设项目</t>
  </si>
  <si>
    <t>2024年怀远县龙亢莫湖村小型农田水利建设项目</t>
  </si>
  <si>
    <t>2024年怀远县龙亢镇潘湾村小型农田水利建设项目</t>
  </si>
  <si>
    <t>沟渠清淤8公里，新建改建桥涵闸等配套设施5座</t>
  </si>
  <si>
    <t>2024年怀远县龙亢镇三教村小型农田水利建设项目</t>
  </si>
  <si>
    <t>2024年怀远县龙亢镇邵圩村小型农田水利建设项目</t>
  </si>
  <si>
    <t>沟渠清淤6公里，新建改建桥涵闸等配套设施33座</t>
  </si>
  <si>
    <t>2024年怀远县龙亢镇邵院村小型农田水利建设项目</t>
  </si>
  <si>
    <t>2024年怀远县龙亢镇苏圩村小型农田水利建设项目</t>
  </si>
  <si>
    <t>2024年怀远县龙亢镇汪彭村小型农田水利建设项目</t>
  </si>
  <si>
    <t>2024年怀远县龙亢镇王大郢村小型农田水利建设项目</t>
  </si>
  <si>
    <t>2024年怀远县龙亢镇西园村小型农田水利建设项目</t>
  </si>
  <si>
    <t>2024年怀远县龙亢镇姚湾村小型农田水利建设项目</t>
  </si>
  <si>
    <t>2024年怀远县龙亢镇寨头村小型农田水利建设项目</t>
  </si>
  <si>
    <t>沟渠清淤18公里，新建改建桥涵闸等配套设施7座</t>
  </si>
  <si>
    <t>2024年怀远县龙亢镇周王村小型农田水利建设项目</t>
  </si>
  <si>
    <t>2024年怀远县龙亢镇界沟村小型农田水利建设项目</t>
  </si>
  <si>
    <t>2024年怀远县龙亢镇新街村小型农田水利建设项目</t>
  </si>
  <si>
    <t>2024年怀远县龙亢镇褚圩村前褚后段路道路建设项目</t>
  </si>
  <si>
    <t>2024年怀远县龙亢镇褚圩村后东2段路道路建设项目</t>
  </si>
  <si>
    <t>2024年怀远县龙亢镇淝河村高台组路道路建设项目</t>
  </si>
  <si>
    <t>2024年怀远县龙亢镇淝河村前支路道路建设项目</t>
  </si>
  <si>
    <t>新建700米长道路，宽4米</t>
  </si>
  <si>
    <t>2024年怀远县龙亢镇韩庙村汤楼组路道路建设项目</t>
  </si>
  <si>
    <t>2024年怀远县龙亢镇韩庙村4组路道路建设项目</t>
  </si>
  <si>
    <t>2024年怀远县龙亢镇韩庙村7组路道路建设项目</t>
  </si>
  <si>
    <t>2024年怀远县龙亢镇红庙村邵小庄道路建设项目</t>
  </si>
  <si>
    <t>新建长240米宽5米长道路</t>
  </si>
  <si>
    <t>新建公路里程≥0.24公里，项目（工程）验收合格率≥100%</t>
  </si>
  <si>
    <t>2024年怀远县龙亢镇胡刘村顾庄组前段至中段路道路建设项目</t>
  </si>
  <si>
    <t>新建前段520米长，4米宽道路</t>
  </si>
  <si>
    <t>2024年怀远县龙亢镇胡刘村顾庄组中段至后段路道路建设项目</t>
  </si>
  <si>
    <t>新建后段530米长，4米宽道路</t>
  </si>
  <si>
    <t>新建改建公路里程≥0.53公里，项目（工程）验收合格率≥100%</t>
  </si>
  <si>
    <t>2024年怀远县龙亢镇黄洼村045县道通往庙前组路北段路道路建设项目</t>
  </si>
  <si>
    <t>2024年怀远县龙亢镇黄洼村045县道通往庙前组中间段路道路建设项目</t>
  </si>
  <si>
    <t>2024年怀远县龙亢镇黄洼村045县道通往庙前组南段路道路建设项目</t>
  </si>
  <si>
    <t>新建改建公路里程≥0.4公里，项目（工程）验收合格率≥97%</t>
  </si>
  <si>
    <t>2024年怀远县龙亢镇莫湖村周庄组路道路建设项目</t>
  </si>
  <si>
    <t>2024年怀远县龙亢镇钮湾村八组至南涵桥道路建设项目</t>
  </si>
  <si>
    <t>新建3.5米宽、900米长道路</t>
  </si>
  <si>
    <t>2024年怀远县龙亢镇潘湾村邵庄组前段路道路建设项目</t>
  </si>
  <si>
    <t>新建430米长、4米宽道路</t>
  </si>
  <si>
    <t>新建改建公路里程≥0.43公里，项目（工程）验收合格率≥100%</t>
  </si>
  <si>
    <t>2024年怀远县龙亢镇潘湾村邵庄组后段路道路建设项目</t>
  </si>
  <si>
    <t>2024年怀远县龙亢镇三教村王郢组路道路建设项目</t>
  </si>
  <si>
    <t>新建长750m*宽4m道路</t>
  </si>
  <si>
    <t>2024年怀远县龙亢镇邵圩村沟西路道路建设项目</t>
  </si>
  <si>
    <t>新建4米、长740道路</t>
  </si>
  <si>
    <t>2024年怀远县龙亢镇邵圩村圩东路道路建设项目</t>
  </si>
  <si>
    <t>2024年怀远县龙亢镇邵圩村当中路道路建设项目</t>
  </si>
  <si>
    <t>2024年怀远县龙亢镇邵院村邵三组路道路建设项目</t>
  </si>
  <si>
    <t>2024年怀远县龙亢镇邵院村赵庄组路道路建设项目</t>
  </si>
  <si>
    <t>2024年怀远县龙亢镇王大郢村渡口组路道路建设项目</t>
  </si>
  <si>
    <t>新建渡口组内宽3.5米、650米长道路项目建设</t>
  </si>
  <si>
    <t>2024年怀远县龙亢镇姚湾村八组东西路道路建设项目</t>
  </si>
  <si>
    <t>2024年怀远县龙亢镇支严村后朱组路到朱庙组路道路建设项目</t>
  </si>
  <si>
    <t>新建400米长、宽5米道路</t>
  </si>
  <si>
    <t>2024年怀远县龙亢镇周王村司圩组到关庙村道路建设项目</t>
  </si>
  <si>
    <t>新建730米长、宽4.5米道路</t>
  </si>
  <si>
    <t>2024年怀远县龙亢镇界沟村邵庄路道路建设项目</t>
  </si>
  <si>
    <t>2024年怀远县龙亢镇新街村褚组组路道路建设项目</t>
  </si>
  <si>
    <t>荆山镇</t>
  </si>
  <si>
    <t>2023年怀远县荆山镇涡南村产业发展项目</t>
  </si>
  <si>
    <t>涡南村</t>
  </si>
  <si>
    <t>新建一座2000平米的工艺花加工产业车间</t>
  </si>
  <si>
    <t>建设产业车间规模≥2000平方</t>
  </si>
  <si>
    <t>受益脱贫人口（或监测对象）数≥97人，带动脱贫人口（或监测对象）增加收入≥15万元</t>
  </si>
  <si>
    <t>2023年怀远县荆山镇新上村产业发展项目</t>
  </si>
  <si>
    <t>新上村</t>
  </si>
  <si>
    <t>新建一座2000平米的仓库，占地3亩左右</t>
  </si>
  <si>
    <t>建设仓库规模≥2000平方</t>
  </si>
  <si>
    <t>受益脱贫人口（或监测对象）数≥10人，带动脱贫人口（或监测对象）增加收入≥10万元</t>
  </si>
  <si>
    <t>2023年怀远县荆山镇猴洞村产业发展项目</t>
  </si>
  <si>
    <t>猴洞村</t>
  </si>
  <si>
    <t>新建一座2400平米的标准化厂房</t>
  </si>
  <si>
    <t>建设标准化厂房规模≥2400平方</t>
  </si>
  <si>
    <t>受益脱贫人口（或监测对象）数≥182人，带动脱贫人口（或监测对象）增加收入≥8万元</t>
  </si>
  <si>
    <t>2023年怀远县荆山镇郑岗村产业发展项目</t>
  </si>
  <si>
    <t>郑岗村</t>
  </si>
  <si>
    <t>新建一座8500平米的标准化车间及相应设备</t>
  </si>
  <si>
    <t>建设车间规模≥8500平方</t>
  </si>
  <si>
    <t>受益脱贫人口（或监测对象）数≥111人，带动脱贫人口（或监测对象）增加收入≥2万元</t>
  </si>
  <si>
    <t>2023年怀远县荆山镇滨湖村产业发展项目</t>
  </si>
  <si>
    <t>滨湖村</t>
  </si>
  <si>
    <t>新建一座800平米的产业车间及相应设备</t>
  </si>
  <si>
    <t>受益脱贫人口（或监测对象）数≥95人，带动脱贫人口（或监测对象）增加收入≥10万元</t>
  </si>
  <si>
    <t>2023年怀远县荆山镇城西村产业发展项目</t>
  </si>
  <si>
    <t>城西村</t>
  </si>
  <si>
    <t>新建一座2000平米的仓库，占地4亩左右</t>
  </si>
  <si>
    <t>受益脱贫人口（或监测对象）数≥15人，带动脱贫人口（或监测对象）增加收入≥2万元</t>
  </si>
  <si>
    <t>2023年怀远县荆山镇袁庄村产业发展项目</t>
  </si>
  <si>
    <t>袁庄村</t>
  </si>
  <si>
    <t>新建蔬菜大棚44个，占地44亩</t>
  </si>
  <si>
    <t>新建大棚规模≥44亩</t>
  </si>
  <si>
    <t>受益脱贫人口（或监测对象）数≥96人，带动脱贫人口（或监测对象）增加收入≥3.5万元</t>
  </si>
  <si>
    <t>2023年怀远县荆山镇石山村产业发展项目</t>
  </si>
  <si>
    <t>石山村</t>
  </si>
  <si>
    <t>新建一座2000平米仓储车间</t>
  </si>
  <si>
    <t>受益脱贫人口（或监测对象）数≥91人，带动脱贫人口（或监测对象）增加收入≥7万元</t>
  </si>
  <si>
    <t>2023年怀远县荆山镇支湖村产业发展项目</t>
  </si>
  <si>
    <t>支湖村</t>
  </si>
  <si>
    <t>受益脱贫人口（或监测对象）数≥106人，带动脱贫人口（或监测对象）增加收入≥8万元</t>
  </si>
  <si>
    <t>2023年怀远县荆山镇大庙村产业发展项目</t>
  </si>
  <si>
    <t>大庙村</t>
  </si>
  <si>
    <t>新建一座2000平米的仓储车间</t>
  </si>
  <si>
    <t>受益脱贫人口（或监测对象）数≥43人，带动脱贫人口（或监测对象）增加收入≥10万元</t>
  </si>
  <si>
    <t>2023年怀远县荆山镇白莲坡村产业发展项目</t>
  </si>
  <si>
    <t>新建一座1000平米的标准化车间及相应设备</t>
  </si>
  <si>
    <t>受益脱贫人口（或监测对象）数≥175人，带动脱贫人口（或监测对象）增加收入≥2万元</t>
  </si>
  <si>
    <t>2023年怀远县荆山镇荆芡村产业发展项目</t>
  </si>
  <si>
    <t>荆芡村</t>
  </si>
  <si>
    <t>新建1座5000平米标准化钢构大棚及配套设施</t>
  </si>
  <si>
    <t>建设大棚规模≥5000平方</t>
  </si>
  <si>
    <t>受益脱贫人口（或监测对象）数≥120人，带动脱贫人口（或监测对象）增加收入≥6万元</t>
  </si>
  <si>
    <t>2023年怀远县荆山镇柳沟村产业发展项目</t>
  </si>
  <si>
    <t>柳沟村</t>
  </si>
  <si>
    <t>新建一座2000平米的仓储车间及相应设备</t>
  </si>
  <si>
    <t>受益脱贫人口（或监测对象）数≥236人，带动脱贫人口（或监测对象）增加收入≥8万元</t>
  </si>
  <si>
    <t>2023年怀远县荆山镇牛王村产业发展项目</t>
  </si>
  <si>
    <t>牛王村</t>
  </si>
  <si>
    <t>受益脱贫人口（或监测对象）数≥30人，带动脱贫人口（或监测对象）增加收入≥8万元</t>
  </si>
  <si>
    <t>2023年怀远县荆山镇沈郢村产业发展项目</t>
  </si>
  <si>
    <t>沈郢村</t>
  </si>
  <si>
    <t>新建2500平米左右的标准化车间，占地3.5亩左右</t>
  </si>
  <si>
    <t>建设标准化车间规模≥2500平方</t>
  </si>
  <si>
    <t>受益脱贫人口（或监测对象）数≥6人，带动脱贫人口（或监测对象）增加收入≥6万元</t>
  </si>
  <si>
    <t>2023年怀远县荆山镇张圩村产业发展项目</t>
  </si>
  <si>
    <t>张圩村</t>
  </si>
  <si>
    <t>新建一座2000平米的标准厂房</t>
  </si>
  <si>
    <t xml:space="preserve"> </t>
  </si>
  <si>
    <t>受益脱贫人口（或监测对象）数≥83人，带动脱贫人口（或监测对象）增加收入≥15万元</t>
  </si>
  <si>
    <t>2023年怀远县荆山镇资产收益项目</t>
  </si>
  <si>
    <t>计划选定7个新型农业经营主体，采取衔接资金入股分红方式进行合作</t>
  </si>
  <si>
    <t>投入资金规模≥300万元</t>
  </si>
  <si>
    <t>受益脱贫人口（或监测对象）数≥390人，带动脱贫人口（或监测对象）增加收入≥0.05万元</t>
  </si>
  <si>
    <t>2023年怀远县荆山镇乡村振兴产业创新示范基地项目</t>
  </si>
  <si>
    <t>新建一座14000平方米标准化生产车间（四层占地4500平方米）</t>
  </si>
  <si>
    <t>新建车间规模≥14000平方</t>
  </si>
  <si>
    <t>受益脱贫人口（或监测对象）数≥410人，带动脱贫人口（或监测对象）增加收入≥1万元</t>
  </si>
  <si>
    <t>2023年怀远县荆山镇高标准农田建设项目</t>
  </si>
  <si>
    <t>改善标准农田16500亩</t>
  </si>
  <si>
    <t>改善标准农田≥16500亩</t>
  </si>
  <si>
    <t>受益脱贫人口（或监测对象）数≥535人</t>
  </si>
  <si>
    <t>2023年怀远县荆山镇农田水利“最后一公里”项目</t>
  </si>
  <si>
    <t>沟渠清淤≥2公里</t>
  </si>
  <si>
    <t>受益脱贫人口（或监测对象）数≥337人</t>
  </si>
  <si>
    <t>2023年怀远县荆山镇涡南村东郢村内道路建设项目</t>
  </si>
  <si>
    <t>新建4米宽300米长道路</t>
  </si>
  <si>
    <t>通过召开村民代表会议，确定新建该基础设施改善脱贫户（或监测对象）生产生活条件</t>
  </si>
  <si>
    <t>2023年怀远县荆山镇新上村大巷路道路建设项目</t>
  </si>
  <si>
    <t>受益脱贫人口（或监测对象）数≥111人</t>
  </si>
  <si>
    <t>2023年怀远县荆山镇猴洞村猴洞片路道路建设项目</t>
  </si>
  <si>
    <t>新建4米宽665米长道路</t>
  </si>
  <si>
    <t>新建公路里程≥0.665公里，项目（工程）验收合格率≥100%</t>
  </si>
  <si>
    <t>受益脱贫人口（或监测对象）数≥182人</t>
  </si>
  <si>
    <t>2023年怀远县荆山镇猴洞村李郢片路道路建设项目</t>
  </si>
  <si>
    <t>新建4米宽460米长道路</t>
  </si>
  <si>
    <t>2023年怀远县荆山镇滨湖村村内道路建设项目</t>
  </si>
  <si>
    <t>新建4米宽1025米长道路</t>
  </si>
  <si>
    <t>新建公路里程≥1.025公里，项目（工程）验收合格率≥100%</t>
  </si>
  <si>
    <t>2023年怀远县荆山镇城西村大郢路道路建设项目</t>
  </si>
  <si>
    <t>受益脱贫人口（或监测对象）数≥156人</t>
  </si>
  <si>
    <t>2023年怀远县荆山镇尤村村李郢路道路建设项目</t>
  </si>
  <si>
    <t>尤村村</t>
  </si>
  <si>
    <t>2023年怀远县荆山镇袁庄村二组路道路建设项目</t>
  </si>
  <si>
    <t>2023年怀远县荆山镇支湖村前彭组道路建设项目</t>
  </si>
  <si>
    <t>新建4.5米宽550米长道路</t>
  </si>
  <si>
    <t>新建公路里程≥0.55公里，项目（工程）验收合格率≥100%</t>
  </si>
  <si>
    <t>2023年怀远县荆山镇支湖村王西组道路建设项目</t>
  </si>
  <si>
    <t>2023年怀远县荆山镇大庙村庙北至庙南环村水泥路道路建设项目</t>
  </si>
  <si>
    <t>新建4米宽350米长道路</t>
  </si>
  <si>
    <t>2023年怀远县荆山镇白莲坡村吴郢片道路建设项目</t>
  </si>
  <si>
    <t>受益脱贫人口（或监测对象）数≥175人</t>
  </si>
  <si>
    <t>2023年怀远县荆山镇荆芡村常郢高巷组道路建设项目</t>
  </si>
  <si>
    <t>新建4米宽400米长道路</t>
  </si>
  <si>
    <t>2023年怀远县荆山镇柳沟村能人庄断头路道路建设项目</t>
  </si>
  <si>
    <t>受益脱贫人口（或监测对象）数≥236人</t>
  </si>
  <si>
    <t>2023年怀远县荆山镇牛王村西部道路建设项目</t>
  </si>
  <si>
    <t>2023年怀远县荆山镇牛王村南部道路建设项目</t>
  </si>
  <si>
    <t>2023年怀远县荆山镇沈郢村枸元组道路建设项目</t>
  </si>
  <si>
    <t>2023年怀远县荆山镇张圩村圩里路道路建设项目</t>
  </si>
  <si>
    <t>2023年怀远县荆山镇张圩村后张路道路建设项目</t>
  </si>
  <si>
    <t>2023年怀远县荆山镇尤村村产业发展项目</t>
  </si>
  <si>
    <t>新建一座800平米的车间及相应设备</t>
  </si>
  <si>
    <t>新建车间规模≥800平米</t>
  </si>
  <si>
    <t>受益脱贫人口（或监测对象）数≥108人，带动脱贫人口（或监测对象）增加收入≥8万元</t>
  </si>
  <si>
    <t>2023年怀远县荆山镇尤村村大朱郢路道路建设项目</t>
  </si>
  <si>
    <t>2023年怀远县荆山镇石山村胡乔潘圩道路建设项目</t>
  </si>
  <si>
    <t>新建3米宽600米长道路</t>
  </si>
  <si>
    <t>2023年怀远县荆山镇郑岗村郑岗组道路建设项目</t>
  </si>
  <si>
    <t>新建公路里程≥0.52公里，项目（工程）验收合格率≥100%</t>
  </si>
  <si>
    <t>2024年怀远县荆山镇涡南村中郢村内道路建设项目</t>
  </si>
  <si>
    <t>新建4米宽200米长道路</t>
  </si>
  <si>
    <t>2024年怀远县荆山镇新上村谢郢路道路建设项目</t>
  </si>
  <si>
    <t>2024年怀远县荆山镇城西村北宋路道路建设项目</t>
  </si>
  <si>
    <t>2024年怀远县荆山镇尤村村小朱郢路道路建设项目</t>
  </si>
  <si>
    <t>2024年怀远县荆山镇袁庄村三组道路建设项目</t>
  </si>
  <si>
    <t>2024年怀远县荆山镇支湖村王庙组道路建设项目</t>
  </si>
  <si>
    <t xml:space="preserve">新建4.5米宽500米长道路        </t>
  </si>
  <si>
    <t>2024年怀远县荆山镇支湖村村内主干道道路建设项目</t>
  </si>
  <si>
    <t xml:space="preserve">新建4.5米宽550米长道路        </t>
  </si>
  <si>
    <t>2024年怀远县荆山镇大庙村庙北至庙南环村水泥路道路建设项目</t>
  </si>
  <si>
    <t>2024年怀远县荆山镇大庙村小北湾水泥路道路建设项目</t>
  </si>
  <si>
    <t>2024年怀远县荆山镇白莲坡村新庄道路建设项目</t>
  </si>
  <si>
    <t xml:space="preserve">新建4.5米宽500米长道路
 </t>
  </si>
  <si>
    <t>2024年怀远县荆山镇柳沟村柳西组道路建设项目</t>
  </si>
  <si>
    <t>新建4.5米宽150米长道路</t>
  </si>
  <si>
    <t>2024年怀远县荆山镇牛王村东部道路建设项目</t>
  </si>
  <si>
    <t>2024年怀远县荆山镇牛王村北部道路建设项目</t>
  </si>
  <si>
    <t>2024年怀远县荆山镇沈郢村北湾组道路建设项目</t>
  </si>
  <si>
    <t>2024年怀远县荆山镇张圩村前张路道路建设项目</t>
  </si>
  <si>
    <t>2024年怀远县荆山镇张圩村许咀路道路建设项目</t>
  </si>
  <si>
    <t>2024年怀远县荆山镇涡南村产业发展项目</t>
  </si>
  <si>
    <t>新建高标准蔬菜大棚130亩</t>
  </si>
  <si>
    <t>建设蔬菜大棚规模≥130亩</t>
  </si>
  <si>
    <t>受益脱贫人口（或监测对象）数≥97人，带动脱贫人口（或监测对象）增加收入≥8万元</t>
  </si>
  <si>
    <t>2024年怀远县荆山镇新上村产业发展项目</t>
  </si>
  <si>
    <t>新建一座3000平米的仓库，占地5亩左右</t>
  </si>
  <si>
    <t>建设仓库规模≥3000平方</t>
  </si>
  <si>
    <t>受益脱贫人口（或监测对象）数≥15人，带动脱贫人口（或监测对象）增加收入≥15万元</t>
  </si>
  <si>
    <t>2024年怀远县荆山镇猴洞村产业发展项目</t>
  </si>
  <si>
    <t>新建一座600平米的产业车间及相应设备</t>
  </si>
  <si>
    <t>建设车间规模≥600平方</t>
  </si>
  <si>
    <t>受益脱贫人口（或监测对象）数≥182人，带动脱贫人口（或监测对象）增加收入≥10万元</t>
  </si>
  <si>
    <t>2024年怀远县荆山镇郑岗村产业发展项目</t>
  </si>
  <si>
    <t>新建一座8500平米的标准化及相应设备</t>
  </si>
  <si>
    <t>2024年怀远县荆山镇滨湖村产业发展项目</t>
  </si>
  <si>
    <t>新建一座800平米的标准化车间</t>
  </si>
  <si>
    <t>2024年怀远县荆山镇城西村产业发展项目</t>
  </si>
  <si>
    <t>新建一座2500平米的仓库，占地5亩左右</t>
  </si>
  <si>
    <t>建设仓库规模≥2500平方</t>
  </si>
  <si>
    <t>2024年怀远县荆山镇尤村村产业发展项目</t>
  </si>
  <si>
    <t>新建一座1900平米的仓库，占地4.5亩左右</t>
  </si>
  <si>
    <t>建设仓库规模≥1900平方</t>
  </si>
  <si>
    <t>2024年怀远县荆山镇袁庄村产业发展项目</t>
  </si>
  <si>
    <t>新建3000平米仓储、冷藏车间及相关配套设施</t>
  </si>
  <si>
    <t>2024年怀远县荆山镇石山村产业发展项目</t>
  </si>
  <si>
    <t>新建一座1800平米仓储车间</t>
  </si>
  <si>
    <t>受益脱贫人口（或监测对象）数≥91人，带动脱贫人口（或监测对象）增加收入≥5万元</t>
  </si>
  <si>
    <t>2024年怀远县荆山镇支湖村村产业发展项目</t>
  </si>
  <si>
    <t>受益脱贫人口（或监测对象）数≥106人，带动脱贫人口（或监测对象）增加收入≥2万元</t>
  </si>
  <si>
    <t>2024年怀远县荆山镇大庙村产业发展项目</t>
  </si>
  <si>
    <t>受益脱贫人口（或监测对象）数≥43人，带动脱贫人口（或监测对象）增加收入≥15万元</t>
  </si>
  <si>
    <t>2024年怀远县荆山镇白莲坡村产业发展项目</t>
  </si>
  <si>
    <t>新建一座2000平米的标准化厂房</t>
  </si>
  <si>
    <t>建设标准化厂房规模≥2000平方</t>
  </si>
  <si>
    <t>2024年怀远县荆山镇荆芡村产业发展项目</t>
  </si>
  <si>
    <t>2024年怀远县荆山镇柳沟村产业发展项目</t>
  </si>
  <si>
    <t>新建5座标准化钢结构大棚及配套设施</t>
  </si>
  <si>
    <t>标准化钢结构大棚及配套设施≥5000平方</t>
  </si>
  <si>
    <t>受益脱贫人口（或监测对象）数≥236人，带动脱贫人口（或监测对象）增加收入≥5万元</t>
  </si>
  <si>
    <t>2024年怀远县荆山镇牛王村产业发展项目</t>
  </si>
  <si>
    <t>2024年怀远县荆山镇沈郢村产业发展项目</t>
  </si>
  <si>
    <t>新建一座3000平米的标准化车间，占地5亩左右</t>
  </si>
  <si>
    <t>建设标准化车间规模≥3000平方</t>
  </si>
  <si>
    <t>2024年怀远县荆山镇张圩村产业发展项目</t>
  </si>
  <si>
    <t>受益脱贫人口（或监测对象）数≥83人，带动脱贫人口（或监测对象）增加收入≥10万元</t>
  </si>
  <si>
    <t>2024年怀远县荆山镇滨湖村村内道路建设项目</t>
  </si>
  <si>
    <t>2024年怀远县荆山镇尤村村未桥路道路建设项目</t>
  </si>
  <si>
    <t>2024年怀远县荆山镇郑岗村前唐组道路建设项目</t>
  </si>
  <si>
    <t>新建4米宽280米长道路</t>
  </si>
  <si>
    <t>2024年怀远县荆山镇资产收益项目</t>
  </si>
  <si>
    <t>2024年怀远县荆山镇高标准农田建设项目</t>
  </si>
  <si>
    <t>2024年怀远县荆山镇农田水利“最后一公里”项目</t>
  </si>
  <si>
    <t>2024年怀远县荆山镇产业发展项目</t>
  </si>
  <si>
    <t>河溜镇</t>
  </si>
  <si>
    <t>2023年怀远县河溜镇资产收益项目</t>
  </si>
  <si>
    <t>计划选定20个项目采取衔接资金入股分红方式，带动村与脱贫户（或监测对象）增收。</t>
  </si>
  <si>
    <t>1281</t>
  </si>
  <si>
    <t>资产入股脱贫人口总数≥2566人</t>
  </si>
  <si>
    <t>受益脱贫人口数≥2566人，资产股权年收益率≥6.5%</t>
  </si>
  <si>
    <t>通过召开村民代表会议，确定入股项目带动脱贫户（或监测对象）增收</t>
  </si>
  <si>
    <t>2023年怀远县河溜镇褚庙村产业发展项目</t>
  </si>
  <si>
    <t>褚庙村</t>
  </si>
  <si>
    <t>新建一座2000平米的生产车间及相应设备，占地9亩</t>
  </si>
  <si>
    <t>受益脱贫人口（或监测对象人口）数≥10人，带动脱贫人口（或监测对象人口）增加收入≥20万元</t>
  </si>
  <si>
    <t>2023年怀远县河溜镇褚庙村葛东组道路建设项目</t>
  </si>
  <si>
    <t>受益脱贫人口（或监测对象人口）数≥133人</t>
  </si>
  <si>
    <t>2023年怀远县河溜镇祠堂村产业发展项目</t>
  </si>
  <si>
    <t>祠堂村</t>
  </si>
  <si>
    <t>新建一座2000平米产业园及相应设备，占地10亩</t>
  </si>
  <si>
    <t>建设产业园≥2000平方</t>
  </si>
  <si>
    <t>2023年怀远县河溜镇祠堂村张湖组道路建设项目</t>
  </si>
  <si>
    <t>受益脱贫人口（或监测对象人口）数≥119人</t>
  </si>
  <si>
    <t>2023年怀远县河溜镇祠堂村葛郢组道路建设项目</t>
  </si>
  <si>
    <t>2023年怀远县河溜镇祠堂村产业车间项目</t>
  </si>
  <si>
    <t>新建一座2000平方左右生产车间及相应设备，占地10亩</t>
  </si>
  <si>
    <t>预计建设车间规模≥2000平方</t>
  </si>
  <si>
    <t>2023年怀远县河溜镇大成村产业发展项目</t>
  </si>
  <si>
    <t>大成村</t>
  </si>
  <si>
    <t>新建一座2000平米的生产车间及相应设备</t>
  </si>
  <si>
    <t>2023年怀远县河溜镇贡集村产业发展项目</t>
  </si>
  <si>
    <t>贡集村</t>
  </si>
  <si>
    <t>受益脱贫人口（或监测对象人口）数≥10人，带动脱贫人口（或监测对象人口）增加收入≥10万元</t>
  </si>
  <si>
    <t>2023年怀远县河溜镇贡集村贡集村条南组路道路建设项目</t>
  </si>
  <si>
    <t>受益脱贫人口（或监测对象人口）数≥152人</t>
  </si>
  <si>
    <t>2023年怀远县河溜镇贡集村柏院组路道路建设项目</t>
  </si>
  <si>
    <t>2023年怀远县河溜镇贡集村产业车间项目</t>
  </si>
  <si>
    <t>新建一座2000平米的生产车间及相应设备，占地5亩</t>
  </si>
  <si>
    <t>2023年怀远县河溜镇罗新庄村产业发展项目</t>
  </si>
  <si>
    <t>罗新庄村</t>
  </si>
  <si>
    <t>受益脱贫人口（或监测对象人口）数≥20人，带动脱贫人口（或监测对象人口）增加收入≥20万元</t>
  </si>
  <si>
    <t>2023年怀远县河溜镇罗新庄村马场组道路建设项目</t>
  </si>
  <si>
    <t>受益脱贫人口（或监测对象人口）数≥177人</t>
  </si>
  <si>
    <t>2023年怀远县河溜镇罗新庄村产业车间项目</t>
  </si>
  <si>
    <t>新建一座2668平米的生产车间及相应设备,占地4亩</t>
  </si>
  <si>
    <t>建设车间规模≥2668平方</t>
  </si>
  <si>
    <t>受益脱贫人口（或监测对象人口）数≥177人，带动脱贫人口（或监测对象人口）增加收入≥100万元</t>
  </si>
  <si>
    <t>2023年怀远县河溜镇倪桥村产业发展项目</t>
  </si>
  <si>
    <t>倪桥村</t>
  </si>
  <si>
    <t>受益脱贫人口（或监测对象人口）数≥15人，带动脱贫人口（或监测对象人口）增加收入≥30万元</t>
  </si>
  <si>
    <t>2023年怀远县河溜镇倪桥村倪桥组道路建设项目</t>
  </si>
  <si>
    <t>新建公路里程≥1.3公里，项目（工程）验收合格率≥100%</t>
  </si>
  <si>
    <t>受益脱贫人口（或监测对象人口）数≥214人</t>
  </si>
  <si>
    <t>通过召开村民代表会议、确定新改建该基础设施改善脱贫群众生产生活条件</t>
  </si>
  <si>
    <t>2023年怀远县河溜镇永济村产业发展项目</t>
  </si>
  <si>
    <t>永济村</t>
  </si>
  <si>
    <t>2023年怀远县河溜镇永济村武台电站西路道路建设项目</t>
  </si>
  <si>
    <t>新建625米长道路</t>
  </si>
  <si>
    <t>新建公路里程≥0.625公里，项目（工程）验收合格率≥100%</t>
  </si>
  <si>
    <t>受益脱贫人口（或监测对象人口）数≥220人</t>
  </si>
  <si>
    <t>2023年怀远县河溜镇永济村养殖基地项目</t>
  </si>
  <si>
    <t>新建设养殖基地2个，占地100亩</t>
  </si>
  <si>
    <t>建设养殖规模≥100亩</t>
  </si>
  <si>
    <t>受益脱贫人口（或监测对象人口）数≥70人，带动脱贫人口（或监测对象人口）增加收入≥30万元</t>
  </si>
  <si>
    <t>2023年怀远县河溜镇余大郢村产业发展项目</t>
  </si>
  <si>
    <t>余大郢村</t>
  </si>
  <si>
    <t>2023年怀远县河溜镇余大郢村余大郢组道路建设项目</t>
  </si>
  <si>
    <t>受益脱贫人口（或监测对象人口）数≥305人</t>
  </si>
  <si>
    <t>2023年怀远县河溜镇余大郢村大周地组路道路建设项目</t>
  </si>
  <si>
    <t>2023年怀远县河溜镇余大郢村产业车间项目</t>
  </si>
  <si>
    <t>2023年怀远县河溜镇河溜村产业发展项目</t>
  </si>
  <si>
    <t>河溜村</t>
  </si>
  <si>
    <t>2023年怀远县河溜镇河溜村鸣顺组路道路建设项目</t>
  </si>
  <si>
    <t>受益脱贫人口（或监测对象人口）数≥147人</t>
  </si>
  <si>
    <t>2023年怀远县河溜镇劳庙村产业发展项目</t>
  </si>
  <si>
    <t>劳庙村</t>
  </si>
  <si>
    <t>2023年怀远县河溜镇劳庙村四连组道路建设项目</t>
  </si>
  <si>
    <t>受益脱贫人口（或监测对象人口）数≥200人</t>
  </si>
  <si>
    <t>2023年怀远县河溜镇莲花村产业发展项目</t>
  </si>
  <si>
    <t>莲花村</t>
  </si>
  <si>
    <t>新建一座600平米的生产车间及相应设备</t>
  </si>
  <si>
    <t>受益脱贫人口（或监测对象人口）数≥408人，带动脱贫人口（或监测对象人口）增加收入≥100万元</t>
  </si>
  <si>
    <t>2023年怀远县河溜镇莲花村韩湖组道路建设项目</t>
  </si>
  <si>
    <t>受益脱贫人口（或监测对象人口）数≥390人</t>
  </si>
  <si>
    <t>2023年怀远县河溜镇莲花村花鼓灯基地道路建设项目</t>
  </si>
  <si>
    <t>2023年怀远县河溜镇莲花村景区渔塘建设项目</t>
  </si>
  <si>
    <t>新建500亩地“产业+文化+旅游”基地并配齐相关设施</t>
  </si>
  <si>
    <t>建设“产业+文化+旅游”≥500亩地</t>
  </si>
  <si>
    <t>受益脱贫人口（或监测对象人口）数≥120人，带动脱贫人口（或监测对象人口）增加收入≥20万元</t>
  </si>
  <si>
    <t>2023年怀远县河溜镇街西村产业发展项目</t>
  </si>
  <si>
    <t>街西村</t>
  </si>
  <si>
    <t>2023年怀远县河溜镇街西村g329国道北通自由组沿涡道路建设项目</t>
  </si>
  <si>
    <t>受益脱贫人口（或监测对象人口）数≥95人</t>
  </si>
  <si>
    <t>2023年怀远县河溜镇街西村何庄道路建设项目</t>
  </si>
  <si>
    <t>新建公路里程≥1.4公里，项目（工程）验收合格率≥100%</t>
  </si>
  <si>
    <t>2023年怀远县河溜镇唐店村产业发展项目</t>
  </si>
  <si>
    <t>唐店村</t>
  </si>
  <si>
    <t>2023年怀远县河溜镇葛圩村产业发展项目</t>
  </si>
  <si>
    <t>葛圩村</t>
  </si>
  <si>
    <t>新建一座1000平米的生产车间及相应设备</t>
  </si>
  <si>
    <t>建设车间规模≥200平方</t>
  </si>
  <si>
    <t>受益脱贫人口（或监测对象人口）数≥20人，带动脱贫人口（或监测对象人口）增加收入≥10万元</t>
  </si>
  <si>
    <t>2023年怀远县河溜镇葛圩村圩东组庄内道路建设项目</t>
  </si>
  <si>
    <t>受益脱贫人口（或监测对象人口）数≥188人</t>
  </si>
  <si>
    <t>2023年怀远县河溜镇葛圩村后圩组组道路建设项目</t>
  </si>
  <si>
    <t>2023年怀远县河溜镇杨湖村产业发展项目</t>
  </si>
  <si>
    <t>杨湖村</t>
  </si>
  <si>
    <t>受益脱贫人口（或监测对象人口）数≥10人，带动脱贫人口（或监测对象人口）增加收入≥30万元</t>
  </si>
  <si>
    <t>2023年怀远县河溜镇杨湖村李湖组道路建设项目</t>
  </si>
  <si>
    <t>受益脱贫人口（或监测对象人口）数≥143人</t>
  </si>
  <si>
    <t>2023年怀远县河溜镇杨湖村伍姓组道路建设项目</t>
  </si>
  <si>
    <t>2023年怀远县河溜镇枣林村产业发展项目</t>
  </si>
  <si>
    <t>枣林村</t>
  </si>
  <si>
    <t>2023年怀远县河溜镇枣林村生产车间项目</t>
  </si>
  <si>
    <t>2023年怀远县河溜镇葛山村产业发展项目</t>
  </si>
  <si>
    <t>葛山村</t>
  </si>
  <si>
    <t>2023年怀远县河溜镇葛山村大沟沿田思哇路道路建设项目</t>
  </si>
  <si>
    <t>受益脱贫人口（或监测对象人口）数≥107人</t>
  </si>
  <si>
    <t>2023年怀远县河溜镇葛山村新庄门口殷大路到村小型电灌站道路建设项目</t>
  </si>
  <si>
    <t>2023年怀远县河溜镇付圩村产业发展项目</t>
  </si>
  <si>
    <t>付圩村</t>
  </si>
  <si>
    <t>2023年怀远县河溜镇付圩村大庄户后面道路建设项目</t>
  </si>
  <si>
    <t>受益脱贫人口（或监测对象人口）数≥164人</t>
  </si>
  <si>
    <t>2023年怀远县河溜镇付圩村产业车间项目</t>
  </si>
  <si>
    <t>于蚌埠龙凯焊接科技有限公司南侧建设两栋生产厂房，面积6800平方左右，附属道路、场地硬化等工程，占地10亩。</t>
  </si>
  <si>
    <t>建设两栋生产厂房，面积6800平方左右，占地10亩；带动50-100名群众务工.</t>
  </si>
  <si>
    <t>通过召开村民代表会议，确定新建；招商建设，带动群众就近就地务工</t>
  </si>
  <si>
    <t>2023年怀远县河溜镇毛园村产业发展项目</t>
  </si>
  <si>
    <t>毛园村</t>
  </si>
  <si>
    <t>2023年怀远县河溜镇毛园村滕一组到滕二组道路建设项目</t>
  </si>
  <si>
    <t>受益脱贫人口（或监测对象人口）数≥189人</t>
  </si>
  <si>
    <t>2023年怀远县河溜镇康郢村产业发展项目</t>
  </si>
  <si>
    <t>康郢村</t>
  </si>
  <si>
    <t>2023年怀远县河溜镇康郢村潘郢组东路道路建设项目</t>
  </si>
  <si>
    <t>2024年怀远县河溜镇资产收益项目</t>
  </si>
  <si>
    <t>计划选定20个项目采取衔接资金入股分红方式，带动行政村与脱贫户增收。</t>
  </si>
  <si>
    <t>2024年怀远县河溜镇褚庙村产业发展项目</t>
  </si>
  <si>
    <t>受益脱贫人口（或监测对象人口）数≥30人，带动脱贫人口（或监测对象人口）增加收入≥60万元</t>
  </si>
  <si>
    <t>2024年怀远县河溜镇褚庙村张褚路道路建设项目</t>
  </si>
  <si>
    <t>新建1268米长道路</t>
  </si>
  <si>
    <t>新建公路里程≥1.268公里，项目（工程）验收合格率≥100%</t>
  </si>
  <si>
    <t>受益脱贫人口（或监测对象人口）数≥135人</t>
  </si>
  <si>
    <t>2024年怀远县河溜镇祠堂村产业发展项目</t>
  </si>
  <si>
    <t>2024年怀远县河溜镇祠堂村新庄组道路建设项目</t>
  </si>
  <si>
    <t>2024年怀远县河溜镇大成村产业发展项目</t>
  </si>
  <si>
    <t>2024年怀远县河溜镇大成村朱梅郢至杨湖村路道路建设项目</t>
  </si>
  <si>
    <t>受益脱贫人口（或监测对象人口）数≥128人</t>
  </si>
  <si>
    <t>2024年怀远县河溜镇大成村东西兴至北湖路道路建设项目</t>
  </si>
  <si>
    <t>2024年怀远县河溜镇贡集村贡北组路道路建设项目</t>
  </si>
  <si>
    <t>2024年怀远县河溜镇贡集村孙郢组道路建设项目</t>
  </si>
  <si>
    <t>2024年怀远县河溜镇贡集村产业车间项目</t>
  </si>
  <si>
    <t>2024年怀远县河溜镇罗新庄村产业发展项目</t>
  </si>
  <si>
    <t>2024年怀远县河溜镇罗新庄村朱郢组路道路建设项目</t>
  </si>
  <si>
    <t>2024年怀远县河溜镇罗新庄村产业车间项目</t>
  </si>
  <si>
    <t>新建一座2668平米的生产车间及相应设备占地4亩</t>
  </si>
  <si>
    <t>2024年怀远县河溜镇倪桥村产业发展项目</t>
  </si>
  <si>
    <t>2024年怀远县河溜镇倪桥村闫圩组至西唐组道路建设项目</t>
  </si>
  <si>
    <t>2024年怀远县河溜镇倪桥村赵湖组道路建设项目</t>
  </si>
  <si>
    <t>2024年怀远县河溜镇永济村产业发展项目</t>
  </si>
  <si>
    <t>2024年怀远县河溜镇永济村沟东路和后张北路道路建设项目</t>
  </si>
  <si>
    <t>2024年怀远县河溜镇永济村产业基地项目</t>
  </si>
  <si>
    <t>新建设产业基地2个，占地100亩</t>
  </si>
  <si>
    <t>2024年怀远县河溜镇余大郢村产业发展项目</t>
  </si>
  <si>
    <t>2024年怀远县河溜镇余大郢村石家庄道路建设项目</t>
  </si>
  <si>
    <t>2024年怀远县河溜镇余大郢村北湖组路道路建设项目</t>
  </si>
  <si>
    <t>2024年怀远县河溜镇余大郢村生产车间项目</t>
  </si>
  <si>
    <t>2024年怀远县河溜镇河溜村产业发展项目</t>
  </si>
  <si>
    <t>2024年怀远县河溜镇河溜村何庄道路建设项目</t>
  </si>
  <si>
    <t>2024年怀远县河溜镇劳庙村产业发展项目</t>
  </si>
  <si>
    <t>新建一座5200平米的生产车间及相应设备</t>
  </si>
  <si>
    <t>建设车间规模≥5200平方</t>
  </si>
  <si>
    <t>受益脱贫人口（或监测对象人口）数≧20人，带动脱贫人口（或监测对象人口）增加收入≧40万元。</t>
  </si>
  <si>
    <t>2024年怀远县河溜镇劳庙村劳庙组道路建设项目</t>
  </si>
  <si>
    <t>2024年怀远县河溜镇莲花村产业发展项目</t>
  </si>
  <si>
    <t>受益脱贫人口（或监测对象人口）数≥390人，带动脱贫人口（或监测对象人口）增加收入≥100万元</t>
  </si>
  <si>
    <t>2024年怀远县河溜镇莲花村石圩自来水厂路道路建设项目</t>
  </si>
  <si>
    <t>新建长1000米道路</t>
  </si>
  <si>
    <t>2024年怀远县河溜镇莲花村甘庄组道路建设项目</t>
  </si>
  <si>
    <t>新建长800米道路</t>
  </si>
  <si>
    <t>2024年怀远县河溜镇莲花村产业车间项目</t>
  </si>
  <si>
    <t>新建一座1200平米的生产车间及相应设备</t>
  </si>
  <si>
    <t>2024年怀远县河溜镇街西村产业发展项目</t>
  </si>
  <si>
    <t>2024年怀远县河溜镇街西村307省道北通沿涡道路建设项目</t>
  </si>
  <si>
    <t>2024年怀远县河溜镇街西村通公墓道路建设项目</t>
  </si>
  <si>
    <t>2024年怀远县河溜镇唐店村产业发展项目</t>
  </si>
  <si>
    <t>2024年怀远县河溜镇唐店村汤湾组道路建设项目</t>
  </si>
  <si>
    <t>受益脱贫人口（或监测对象人口）数≥208人</t>
  </si>
  <si>
    <t>通过召开村民代表会议，确定新改建该基础设施，改善脱贫群众生产生活条件</t>
  </si>
  <si>
    <t>2024年怀远县河溜镇唐店村圣湾组道路建设项目</t>
  </si>
  <si>
    <t>2024年怀远县河溜镇葛圩村产业发展项目</t>
  </si>
  <si>
    <t>2024年怀远县河溜镇葛圩村东西张组道路建设项目</t>
  </si>
  <si>
    <t>2024年怀远县河溜镇葛圩村刘郢组内道路建设项目</t>
  </si>
  <si>
    <t>2024年怀远县河溜镇杨湖村产业发展项目</t>
  </si>
  <si>
    <t>受益脱贫人口（或监测对象人口）数≥16人，带动脱贫人口（或监测对象人口）增加收入≥30万元</t>
  </si>
  <si>
    <t>2024年怀远县河溜镇杨湖村李湖组道路建设项目</t>
  </si>
  <si>
    <t>2024年怀远县河溜镇杨湖村伍姓组道路建设项目</t>
  </si>
  <si>
    <t>2024年怀远县河溜镇枣林村产业发展项目</t>
  </si>
  <si>
    <t>2024年怀远县河溜镇枣林村进村路道路建设项目</t>
  </si>
  <si>
    <t>通过召开村民代表会议，确定新建该基础设施，改善脱贫群众生产生活条件</t>
  </si>
  <si>
    <t>2024年怀远县河溜镇枣林村生产车间项目</t>
  </si>
  <si>
    <t>2024年怀远县河溜镇葛山村产业发展项目</t>
  </si>
  <si>
    <t>2024年怀远县河溜镇葛山村307省道至莲花村交界南湖中心路道路建设项目</t>
  </si>
  <si>
    <t>2024年怀远县河溜镇葛山村307省道南新庄地界大沟东307省道至鱼米沟道路建设项目</t>
  </si>
  <si>
    <t>2024年怀远县河溜镇付圩村产业发展项目</t>
  </si>
  <si>
    <t>受益脱贫人口（或监测对象人口）数≥20人，带动脱贫人口（或监测对象人口）增加收入≥40万元</t>
  </si>
  <si>
    <t>2024年怀远县河溜镇付圩村付后路道路建设项目</t>
  </si>
  <si>
    <t>2024年怀远县河溜镇付圩村产业车间项目</t>
  </si>
  <si>
    <t>于付圩村付圩后片、双塘路西侧建设一栋生产厂房，面积3000平方左右，附属道路、场地硬化等工程，占地5亩</t>
  </si>
  <si>
    <t>于付圩村付圩后片、双塘路西侧建设一栋生产厂房，面积3000平方左右，占地5亩，占地5亩，带动20-50名群众务工.</t>
  </si>
  <si>
    <t>2024年怀远县河溜镇毛园村产业发展项目</t>
  </si>
  <si>
    <t>受益脱贫人口（或监测对象人口）数≥16人，带动脱贫人口（或监测对象人口）增加收入≥16万元</t>
  </si>
  <si>
    <t>2024年怀远县河溜镇康郢村产业发展项目</t>
  </si>
  <si>
    <t>2024年怀远县河溜镇康郢村公墓路和乡村道路建设项目</t>
  </si>
  <si>
    <t>2023年怀远县河溜镇褚庙村葛马路道路建设项目</t>
  </si>
  <si>
    <t>新建1278米长道路</t>
  </si>
  <si>
    <t>新建公路里程≥1.278公里，项目（工程）验收合格率≥100%</t>
  </si>
  <si>
    <t>2023年怀远县河溜镇大成村东兴西组村庄中间道路建设项目</t>
  </si>
  <si>
    <t>2023年怀远县河溜镇唐店村王郢村庄道路建设项目</t>
  </si>
  <si>
    <t>新建160米长道路</t>
  </si>
  <si>
    <t>新建公路里程≥0.16公里，项目（工程）验收合格率≥100%</t>
  </si>
  <si>
    <t>2023年怀远县河溜镇永济村沟东组道路建设项目</t>
  </si>
  <si>
    <t>2023年怀远县河溜镇枣林村黄咀组道路建设项目</t>
  </si>
  <si>
    <t>2023年怀远县河溜镇高标准农田建设项目</t>
  </si>
  <si>
    <t>改善标准农田100公里，新建改建桥涵闸等配套设施100座</t>
  </si>
  <si>
    <t>高标准农田建设面积≥30000亩</t>
  </si>
  <si>
    <t>受益脱贫人口（或监测对象）数≥2000人</t>
  </si>
  <si>
    <t>2023年怀远县河溜镇小型农田水利建设项目</t>
  </si>
  <si>
    <t>沟渠清淤90公里，新建改建桥涵闸等配套设施100座</t>
  </si>
  <si>
    <t>沟渠清淤90公里</t>
  </si>
  <si>
    <t>2024年怀远县河溜镇高标准农田建设项目</t>
  </si>
  <si>
    <t>2024年怀远县河溜镇小型农田水利建设项目</t>
  </si>
  <si>
    <t>建设产业园规模≥2000平方</t>
  </si>
  <si>
    <t>2024年怀远县河溜镇贡集村产业发展项目</t>
  </si>
  <si>
    <t>受益脱贫人口（或监测对象）数≥10人，特色产业带动增加脱贫人口（或监测对象）收入（总收入）≥10万元</t>
  </si>
  <si>
    <t>受益脱贫人口（或监测对象）数≥10人，特色产业带动增加脱贫人口（或监测对象）收入（总收入）≥20万元</t>
  </si>
  <si>
    <t>受益脱贫人口（或监测对象）数≥15人，特色产业带动增加脱贫人口（或监测对象）收入（总收入）≥30万元</t>
  </si>
  <si>
    <t>受益脱贫人口（或监测对象）数≥16人，特色产业带动增加脱贫人口（或监测对象）收入（总收入）≥30万元</t>
  </si>
  <si>
    <t>2023年怀远县河溜镇产业发展项目</t>
  </si>
  <si>
    <t>新建一座20736平米产业园及相应设备，占地50亩</t>
  </si>
  <si>
    <t>建设产业园规模≥20736平方</t>
  </si>
  <si>
    <t>受益脱贫人口（或监测户人口）数≥100人，带动脱贫人口（或监测户人口）增加收入≥200万元</t>
  </si>
  <si>
    <t>通过召开村民代表会议，确定新建该产业项目增加村集体经济收入，带动脱贫人口（监测对象）增收</t>
  </si>
  <si>
    <t>2023年怀远县健康工程项目</t>
  </si>
  <si>
    <t>帮助脱贫户（或监测对象）享受健康扶贫帮扶措施</t>
  </si>
  <si>
    <t>受益脱贫人口（或监测对象）数≥7482人</t>
  </si>
  <si>
    <t>通过召开村民代表会议减少脱贫人口（或监测对象）家庭医疗开支</t>
  </si>
  <si>
    <t>2023年怀远县小额信贷风险补偿金项目</t>
  </si>
  <si>
    <t>为建档立卡脱贫人口（监测对象）小额信贷提供风险担保</t>
  </si>
  <si>
    <t>建档立卡脱贫户（或监测对象）获得贷款金额≤10万元，小额贷款还款率≥100%，小额信贷贴息利率≤3.65%</t>
  </si>
  <si>
    <t>受益建档立卡脱贫户（或监测对象）数≥2683户</t>
  </si>
  <si>
    <t>通过召开村民代表会议，为贷款脱贫户（或监测对象）减少还款开支</t>
  </si>
  <si>
    <t>2024年怀远县河溜镇产业发展项目</t>
  </si>
  <si>
    <t>2024年怀远县健康工程项目</t>
  </si>
  <si>
    <t>受益脱贫人口（或监测对象）数≥7687人</t>
  </si>
  <si>
    <t>2024年怀远县小额信贷风险补偿金项目</t>
  </si>
  <si>
    <t>受益建档立卡脱贫户（或监测对象）数≥2721户</t>
  </si>
  <si>
    <t>2023年怀远县魏庄镇乡村振兴产业园（二期）周边基础设施建设项目</t>
  </si>
  <si>
    <t>发改委</t>
  </si>
  <si>
    <t>新建生产道路长度2000米,宽6.5米，总面积约13000平方米。</t>
  </si>
  <si>
    <t>新建改建公路里程≥2公里，宽6.5m，总面积约13000平方米。项目（工程）验收合格率≥100%</t>
  </si>
  <si>
    <t>带动周边脱贫户（或监测对象）增收，确定新改建该基础设施改善脱贫户（或监测对象）生产生活条件</t>
  </si>
  <si>
    <t>2023年怀远县双桥集镇赵圩村至杨集村通村道路项目</t>
  </si>
  <si>
    <t>县发展改革委</t>
  </si>
  <si>
    <t>新建2500米长道路</t>
  </si>
  <si>
    <t>新建公路里程≥2.5公里，项目（工程）验收合格率≥98%</t>
  </si>
  <si>
    <t>受益脱贫人口（或监测对象）数≥6347人</t>
  </si>
  <si>
    <t>2023年怀远县淝南镇丁寺村团郢到燕龙沟窑东组到涡河大坝路道建设项目</t>
  </si>
  <si>
    <t>新建4米宽，352米长道路</t>
  </si>
  <si>
    <t>新建公路里程≥0.352公里，项目（工程）验收合格率≥100%</t>
  </si>
  <si>
    <t>受益脱贫人口（或监测对象）数≥73人</t>
  </si>
  <si>
    <t>2024年怀远县淝南镇丁寺村团郢到燕龙沟窑东组到涡河大坝路道路建设项目</t>
  </si>
  <si>
    <t>丁寺村</t>
  </si>
  <si>
    <t>新建改建公路里程≥0.352公里，项目（工程）验收合格率≥100%</t>
  </si>
  <si>
    <t>2023年怀远县龙亢镇车间产业发展项目</t>
  </si>
  <si>
    <t>新建厂房34064平方、购买相应配套设备</t>
  </si>
  <si>
    <t>新建车间≥34064平方</t>
  </si>
  <si>
    <t>受益脱贫人口（或监测对象）数≥1023人，带动脱贫人口（或监测对象）增加收90万元</t>
  </si>
  <si>
    <t>受益脱贫人口（或监测对象）数≥1023人，带动脱贫人口（或监测对象）增加收入≥90万元</t>
  </si>
  <si>
    <t>常坟镇</t>
  </si>
  <si>
    <t>2023年怀远县常坟镇高标准农田建设项目</t>
  </si>
  <si>
    <t>受益脱贫人口（或监测对象）数≥1140人</t>
  </si>
  <si>
    <t>2023年怀远县常坟镇小型农田水利建设项目</t>
  </si>
  <si>
    <t>沟渠清淤10公里，新建桥涵闸等配套设施12座</t>
  </si>
  <si>
    <t>沟渠清淤≥10公里</t>
  </si>
  <si>
    <t>受益脱贫人口（或监测对象）数≥140人，带动脱贫人口（或监测对象）增加收入≥50万元</t>
  </si>
  <si>
    <t>2023年怀远县常坟镇加工车间项目</t>
  </si>
  <si>
    <t>孙大巷村</t>
  </si>
  <si>
    <t>新建两座1500平方厂房、新建两座1000平方厂房</t>
  </si>
  <si>
    <t>新建加工车间≥5000平方</t>
  </si>
  <si>
    <t>受益脱贫人口（或监测对象）数≥93人，特色产业带动增加脱贫人口（或监测对象）收入（总收入）≥25万元</t>
  </si>
  <si>
    <t>2023年怀远县常坟镇常坟村生产车间项目</t>
  </si>
  <si>
    <t>常坟村</t>
  </si>
  <si>
    <t>新建一座1000平米的生产鞋袜车间及相应设备</t>
  </si>
  <si>
    <t>受益脱贫人口（或监测对象）数≥33人，特色产业带动增加脱贫人口（或监测对象）收入（总收入）≥3万元</t>
  </si>
  <si>
    <t>2023年怀远县常坟镇常坟村加工车间项目</t>
  </si>
  <si>
    <t>新建一座1000平米的加工一次性鞋套车间及相应设备</t>
  </si>
  <si>
    <t>受益脱贫人口（或监测对象）数≥29人，带动脱贫人口（或监测对象）增加收入≥3万元</t>
  </si>
  <si>
    <t>2023年怀远县常坟镇资产收益项目</t>
  </si>
  <si>
    <t>投入资金规模≥400万元</t>
  </si>
  <si>
    <t>受益脱贫人口（或监测对象）数≥3287人，特色产业带动增加脱贫人口（或监测对象）收入（总收入）≥24万元</t>
  </si>
  <si>
    <t>受益脱贫人口（或监测对象）满意度≥100%</t>
  </si>
  <si>
    <t>2023年怀远县常坟镇常桥村产业发展项目</t>
  </si>
  <si>
    <t>常桥村</t>
  </si>
  <si>
    <t>新增建设大棚14个，占地17亩</t>
  </si>
  <si>
    <t>建设大棚规模≥500平方</t>
  </si>
  <si>
    <t>受益脱贫人口（或监测对象人口）数≥17人，带动脱贫人口（或监测对象人口）增加收入≥3万元</t>
  </si>
  <si>
    <t>受益脱贫人口（或监测对象人口）满意度≥98%</t>
  </si>
  <si>
    <t>2023年怀远县常坟镇大郢村产业发展项目</t>
  </si>
  <si>
    <t>建设羊肚菌种植大棚15个，占地15亩</t>
  </si>
  <si>
    <t>建设大棚规模≥15亩</t>
  </si>
  <si>
    <t>受益脱贫人口（或监测对象）数≥93人，特色产业带动增加脱贫人口（或监测对象）收入（总收入）≥8万元</t>
  </si>
  <si>
    <t>2023年怀远县常坟镇拐集村蔬菜大棚项目</t>
  </si>
  <si>
    <t>拐集村</t>
  </si>
  <si>
    <t>新建33300平米的建设大棚7个，占地50亩</t>
  </si>
  <si>
    <t>建设大棚规模≥50亩</t>
  </si>
  <si>
    <t>受益脱贫人口（或监测对象）数≥99人，带动脱贫人口（或监测对象人口）增加收入≥5万元</t>
  </si>
  <si>
    <t>2023年怀远县常坟镇拐集村产业发展项目</t>
  </si>
  <si>
    <t>受益脱贫人口（或监测对象）数≥99人，特色产业带动增加脱贫人口（或监测对象）收入（总收入）≥5万元</t>
  </si>
  <si>
    <t>2023年怀远县常坟镇集西村产业发展项目</t>
  </si>
  <si>
    <t>集西村</t>
  </si>
  <si>
    <t>新建一座600平米的加工车间及相应设备</t>
  </si>
  <si>
    <t>受益脱贫人口（或监测对象）数≥60人，特色产业带动增加脱贫人口（或监测对象）收入（总收入）≥6万元</t>
  </si>
  <si>
    <t>2023年怀远县常坟镇集西村纸制品加工项目</t>
  </si>
  <si>
    <t>新建一座500平米的加工车间</t>
  </si>
  <si>
    <t>受益脱贫人口（或监测对象）数≥60人，特色产业带动增加脱贫人口（或监测对象）收入（总收入）≥5.6万元</t>
  </si>
  <si>
    <t>2023年怀远县常坟镇建华村产业发展项目</t>
  </si>
  <si>
    <t>建华村</t>
  </si>
  <si>
    <t>建设大棚40个，占地50亩</t>
  </si>
  <si>
    <t>受益脱贫人口（或监测对象）数≥88人，特色产业带动增加脱贫人口（或监测对象）收入（总收入）≥5万元</t>
  </si>
  <si>
    <t>2023年怀远县常坟镇孔岗村加工车间项目</t>
  </si>
  <si>
    <t>孔岗村</t>
  </si>
  <si>
    <t>新建一座500平米的加工车间及相应设备</t>
  </si>
  <si>
    <t>受益脱贫人口（或监测对象）数≥102人，带动脱贫人口（或监测对象）增加收入≥5万元</t>
  </si>
  <si>
    <t>2023年怀远县常坟镇孔岗村产业发展项目</t>
  </si>
  <si>
    <t>建设种植大棚10个，占地50亩</t>
  </si>
  <si>
    <t>2023年怀远县常坟镇联淮村食品厂产业发展项目</t>
  </si>
  <si>
    <t>联淮村</t>
  </si>
  <si>
    <t>受益脱贫人口（或监测对象）数≥114人，特色产业带动增加脱贫人口（或监测对象）收入（总收入）≥15万元</t>
  </si>
  <si>
    <t>2023年怀远县常坟镇南湖村产业发展项目</t>
  </si>
  <si>
    <t>南湖村</t>
  </si>
  <si>
    <t>新建设肉牛养殖大棚4个，占地10亩</t>
  </si>
  <si>
    <t>新建大棚≥10亩</t>
  </si>
  <si>
    <t>受益脱贫人口（或监测对象）数≥105人，特色产业带动增加脱贫人口（或监测对象）收入（总收入）≥15万元</t>
  </si>
  <si>
    <t>2023年怀远县常坟镇南湖村加工车间项目</t>
  </si>
  <si>
    <t>新建一座1000平米的加工车间及相应设备</t>
  </si>
  <si>
    <t>受益脱贫人口（或监测对象）数≥105人，特色产业带动增加脱贫人口（或监测对象）收入（总收入）≥10万元</t>
  </si>
  <si>
    <t>2023年怀远县常坟镇牛王村产业发展项目</t>
  </si>
  <si>
    <t>受益脱贫人口（或监测对象）数≥77人，特色产业带动增加脱贫人口（或监测对象）收入（总收入）≥8万元</t>
  </si>
  <si>
    <t>2023年怀远县常坟镇彭庙村养猪产业发展项目</t>
  </si>
  <si>
    <t>彭庙村</t>
  </si>
  <si>
    <t>建设钢构房4个，占地4000平方</t>
  </si>
  <si>
    <t>建设车间规模≥4000平方</t>
  </si>
  <si>
    <t>受益脱贫人口(或监测对象）数≥232人，带动脱贫人口(或监测对象）增加收入≥5万元</t>
  </si>
  <si>
    <t>受益脱贫人口(或监测对象）满意度≥98%</t>
  </si>
  <si>
    <t>2023年怀远县常坟镇彭庙村蔬菜食用菌产业发展项目</t>
  </si>
  <si>
    <t>新建30亩的养殖大棚及相应设备</t>
  </si>
  <si>
    <t>建设大棚规模≥30亩</t>
  </si>
  <si>
    <t>2023年怀远县常坟镇水巷村产业发展项目</t>
  </si>
  <si>
    <t>水巷村</t>
  </si>
  <si>
    <t>新建一座1000平米服装生产车间及相应设备</t>
  </si>
  <si>
    <t>受益脱贫人口（或监测对象）数≥50人，特色产业带动增加脱贫人口（或监测对象）收入（总收入）≥9万元</t>
  </si>
  <si>
    <t>2023年怀远县常坟镇宋庄村产业发展项目</t>
  </si>
  <si>
    <t>宋庄村</t>
  </si>
  <si>
    <t>受益脱贫人口（或监测对象）数≥20人，特色产业带动增加脱贫人口（或监测对象）收入（总收入）≥10万元</t>
  </si>
  <si>
    <t>2023年怀远县常坟镇孙大巷村产业发展项目</t>
  </si>
  <si>
    <t>新建设车间1个，占地5亩，1500平方</t>
  </si>
  <si>
    <t>建设车间≥1个</t>
  </si>
  <si>
    <t>受益脱贫人口（或监测对象）数≥85人，特色产业带动增加脱贫人口（或监测对象）收入（总收入）≥10万元</t>
  </si>
  <si>
    <t>2023年怀远县常坟镇王咀村养猪产业发展项目</t>
  </si>
  <si>
    <t>王咀村</t>
  </si>
  <si>
    <t>建设钢构房4个，占地8亩</t>
  </si>
  <si>
    <t>建设车间规模4000平方</t>
  </si>
  <si>
    <t>受益脱贫人口（或监测对象）数≥172人，带动脱贫人口（或监测对象）增加收入≥8万元</t>
  </si>
  <si>
    <t>2023年怀远县常坟镇王巷村生产车间项目</t>
  </si>
  <si>
    <t>王巷村</t>
  </si>
  <si>
    <t>新建一座200平米的配件生产车间及配套设施</t>
  </si>
  <si>
    <t>新建车间≥200平方</t>
  </si>
  <si>
    <t>受益脱贫人口（或监测对象）数≥86人，特色产业带动增加脱贫人口（或监测对象）收入（总收入）≥5万元</t>
  </si>
  <si>
    <t>2023年怀远县常坟镇王巷村蔬菜大棚项目</t>
  </si>
  <si>
    <t>新建6亩蔬菜大棚</t>
  </si>
  <si>
    <t>新建大棚≥6亩</t>
  </si>
  <si>
    <t>2023年怀远县常坟镇五路村养殖大棚产业发展项目</t>
  </si>
  <si>
    <t>五路村</t>
  </si>
  <si>
    <t>建设养殖大棚5个，占地50亩及相应设备</t>
  </si>
  <si>
    <t>建设大棚5个，占地50亩建设养殖大棚≥50亩</t>
  </si>
  <si>
    <t>受益脱贫人口（或监测对象）数≥23人，特色产业带动增加脱贫人口（或监测对象）收入（总收入）≥5万元</t>
  </si>
  <si>
    <t>2023年怀远县常坟镇五路村产业发展项目</t>
  </si>
  <si>
    <t>新建一座700平米的加工车间及相应设备加工冰箱配件</t>
  </si>
  <si>
    <t>新建车间≥700平方</t>
  </si>
  <si>
    <t>受益脱贫人口（或监测对象人口）数≥31人，带动脱贫人口（或监测对象人口）增加收入≥15万元</t>
  </si>
  <si>
    <t>2023年怀远县常坟镇新东村产业发展项目</t>
  </si>
  <si>
    <t>新东村</t>
  </si>
  <si>
    <t>受益脱贫人口（或监测对象）数≥33人，特色产业带动增加脱贫人口（或监测对象）收入（总收入）≥10万元</t>
  </si>
  <si>
    <t>2023年怀远县常坟镇新集村加工车间发展项目</t>
  </si>
  <si>
    <t>新建一座500平米的车间及相应设备，占地10亩</t>
  </si>
  <si>
    <t>2023年怀远县常坟镇新桥村养殖大棚产业发展项目</t>
  </si>
  <si>
    <t>新桥村</t>
  </si>
  <si>
    <t>受益脱贫人口（或监测对象）数≥73人，特色产业带动增加脱贫人口（或监测对象）收入（总收入）≥5万元</t>
  </si>
  <si>
    <t>2023年怀远县常坟镇徐梅村产业发展项目</t>
  </si>
  <si>
    <t>徐梅村</t>
  </si>
  <si>
    <t>新建一座1500平米的车间及相应设备.</t>
  </si>
  <si>
    <t>占地面积≥3亩</t>
  </si>
  <si>
    <t>受益脱贫人口（或监测对象）数≥71人，特色产业带动增加脱贫人口（或监测对象）收入（总收入）≥3万元</t>
  </si>
  <si>
    <t>2023年怀远县常坟镇徐梅村蔬菜大棚产业发展项目</t>
  </si>
  <si>
    <t>新建蔬菜大棚10个，占地20亩</t>
  </si>
  <si>
    <t>占地面积≥20亩</t>
  </si>
  <si>
    <t>受益脱贫人口（或监测对象）数≥71人，特色产业带动增加脱贫人口（或监测对象）收入（总收入）≥5万元</t>
  </si>
  <si>
    <t>2023年怀远县常坟镇杨圩村生产车间项目</t>
  </si>
  <si>
    <t>新建一座500平米的生产车间及相应设备</t>
  </si>
  <si>
    <t>受益脱贫人口（或监测对象）数≥65人，带动脱贫人口（或监测对象）增加收入≥10万元</t>
  </si>
  <si>
    <t>2023年怀远县常坟镇杨圩村产业发展项目</t>
  </si>
  <si>
    <t>建设大棚10个，占地16亩</t>
  </si>
  <si>
    <t>建设大棚规模≥占地16亩</t>
  </si>
  <si>
    <t>受益脱贫人口（或监测对象）数≥65人，带动脱贫人口（或监测对象）增加收入≥5万元</t>
  </si>
  <si>
    <t>2023年怀远县常坟镇永平岗村产业发展项目</t>
  </si>
  <si>
    <t>永平岗村</t>
  </si>
  <si>
    <t>受益脱贫人口（或监测对象）数≥139人，特色产业带动增加脱贫人口（或监测对象）收入（总收入）≥10万元</t>
  </si>
  <si>
    <t>2023年怀远县常坟镇永西村产业发展项目</t>
  </si>
  <si>
    <t>永西村</t>
  </si>
  <si>
    <t>新建大棚10个，占地15亩</t>
  </si>
  <si>
    <t>新建大棚≥300平方</t>
  </si>
  <si>
    <t>受益脱贫人口（或监测对象）数≥85人，特色产业带动增加脱贫人口（或监测对象）收入（总收入）≥12万元</t>
  </si>
  <si>
    <t>2023年怀远县常坟镇张沟村产业发展项目</t>
  </si>
  <si>
    <t>新建一座800平米的加工车间及相应设备</t>
  </si>
  <si>
    <t>受益脱贫人口（或监测对象）数≥XX人，特色产业带动增加脱贫人口（或监测对象）收入（总收入）≥10万元</t>
  </si>
  <si>
    <t>2023年怀远县常坟镇镇北村加工车间项目</t>
  </si>
  <si>
    <t>镇北村</t>
  </si>
  <si>
    <t>新建一座2500平米的车间及相应设备，占地4亩</t>
  </si>
  <si>
    <t>新建车间≥2500平方</t>
  </si>
  <si>
    <t>受益脱贫人口（或监测对象）数≥25人，特色产业带动增加脱贫人口（或监测对象）收入（总收入）≥10万元</t>
  </si>
  <si>
    <t>2023年怀远县常坟镇镇南新村产业发展项目</t>
  </si>
  <si>
    <t>镇南新村</t>
  </si>
  <si>
    <t>新建一座2900平米的车间1个</t>
  </si>
  <si>
    <t>新建车间≥2900平方</t>
  </si>
  <si>
    <t>受益脱贫人口（或监测对象）数≥169人，特色产业带动增加脱贫人口（或监测对象）收入（总收入）≥10万元</t>
  </si>
  <si>
    <t>2023年怀远县常坟镇周易村加工车间项目</t>
  </si>
  <si>
    <t>周易村</t>
  </si>
  <si>
    <t>新建一座1000平方车间及相应设备</t>
  </si>
  <si>
    <t>受益脱贫人口（或监测对象）数≥42人，特色产业带动增加脱贫人口（或监测对象）收入（总收入）≥15万元</t>
  </si>
  <si>
    <t>2023年怀远县常坟镇邹庙村产品销售市场产业发展项目</t>
  </si>
  <si>
    <t>邹庙村</t>
  </si>
  <si>
    <t>新建一座200平米的产品销售市场及相应设备</t>
  </si>
  <si>
    <t>建设产品销售市场规模≥200平方</t>
  </si>
  <si>
    <t>受益脱贫人口（或监测对象人口）数≥52人，带动脱贫人口（或监测对象人口）增加收入≥5万元</t>
  </si>
  <si>
    <t>2023年怀远县常坟镇邹庙村产业发展项目</t>
  </si>
  <si>
    <t>建设蔬菜大棚80个，占地125亩</t>
  </si>
  <si>
    <t>建蔬菜规模≥83333平方</t>
  </si>
  <si>
    <t>受益脱贫人口（或监测对象人口）数≥83人，带动脱贫人口（或监测对象人口）增加收入≥7万元</t>
  </si>
  <si>
    <t>2023年怀远县常坟镇常坟村菜圩组道路建设项目</t>
  </si>
  <si>
    <t>新建8米宽320米长道路</t>
  </si>
  <si>
    <t>2023年怀远县常坟镇常坟村淮常路道路建设项目</t>
  </si>
  <si>
    <t>新建8米宽170米长道路</t>
  </si>
  <si>
    <t>新建公路里程≥0.17公里，项目（工程）验收合格率≥100%</t>
  </si>
  <si>
    <t>2023年怀远县常坟镇常桥村后郢路道路建设项目</t>
  </si>
  <si>
    <t>受益脱贫人口（或监测对象人口）数≥17人</t>
  </si>
  <si>
    <t>2023年怀远县常坟镇大郢村三拐组道路建设项目</t>
  </si>
  <si>
    <t>新建4米宽491米长道路</t>
  </si>
  <si>
    <t>新建公路里程≥0.491公里，项目（工程）验收合格率≥100%</t>
  </si>
  <si>
    <t>2023年怀远县常坟镇拐集村拐集片村组道路、庙后片村组道路建设项目</t>
  </si>
  <si>
    <t>新建4米宽830米长道路</t>
  </si>
  <si>
    <t>新建公路里程≥0.83公里，项目（工程）验收合格率≥100%</t>
  </si>
  <si>
    <t>2023年怀远县常坟镇集西村常坟中学西段到红旗路道路段建设项目</t>
  </si>
  <si>
    <t>新建6米宽180米长道路</t>
  </si>
  <si>
    <t>新建公路里程≥0.18公里，项目（工程）验收合格率≥100%</t>
  </si>
  <si>
    <t>2023年怀远县常坟镇建华村孙庄南组道路建设项目</t>
  </si>
  <si>
    <t>2023年怀远县常坟镇孔岗村北岗路道路建设项目</t>
  </si>
  <si>
    <t>新建3.5米宽500米长道路</t>
  </si>
  <si>
    <t>受益脱贫人口（或监测对象）数≥61人</t>
  </si>
  <si>
    <t>2023年怀远县常坟镇孔岗村沿堤建设项目</t>
  </si>
  <si>
    <t>新建3.5米宽330米长道路</t>
  </si>
  <si>
    <t>新建公路里程≥0.33公里，项目（工程）验收合格率≥100%</t>
  </si>
  <si>
    <t>受益脱贫人口（或监测对象人口）数≥61人</t>
  </si>
  <si>
    <t>受益脱贫人口（或监测对象人口）满意度≥100%</t>
  </si>
  <si>
    <t>2023年怀远县常坟镇联淮村卢庄路道路建设项目</t>
  </si>
  <si>
    <t>受益脱贫人口（或监测对象）数≥114人</t>
  </si>
  <si>
    <t>2023年怀远县常坟镇南湖村巷道路道路建设项目</t>
  </si>
  <si>
    <t>2023年怀远县常坟镇牛王村粮站通新农村道路建设项目</t>
  </si>
  <si>
    <t>受益脱贫人口（或监测对象）数≥76人</t>
  </si>
  <si>
    <t>2023年怀远县常坟镇彭庙村前庄组和后陈组至窑厂水泥路道路建设项目</t>
  </si>
  <si>
    <t>受益脱贫人口(或监测对象）数≥232人</t>
  </si>
  <si>
    <t>受益脱贫人口(或监测对象）满意度≥95%</t>
  </si>
  <si>
    <t>2023年怀远县常坟镇水巷村前王坝坡路道路建设项目</t>
  </si>
  <si>
    <t>受益脱贫人口（或监测对象）数100人</t>
  </si>
  <si>
    <t>2023年怀远县常坟镇宋庄村路北道路建设项目</t>
  </si>
  <si>
    <t>新建5米宽521米长道路</t>
  </si>
  <si>
    <t>新建公路里程≥0.521公里，项目（工程）验收合格率≥100%</t>
  </si>
  <si>
    <t>2023年怀远县常坟镇孙大巷村7组道路建设项目</t>
  </si>
  <si>
    <t>新建3米宽390米长道路</t>
  </si>
  <si>
    <t>新建公路里程≥0.39公里，项目（工程）验收合格率100%</t>
  </si>
  <si>
    <t>2023年怀远县常坟镇王咀村涧口路道路建设项目</t>
  </si>
  <si>
    <t>2023年怀远县常坟镇五路村王郢路道路建设项目</t>
  </si>
  <si>
    <t>新建527米长4.5米宽道路</t>
  </si>
  <si>
    <t>新建公路里程≥0.527公里，项目（工程）验收合格率≥100%</t>
  </si>
  <si>
    <t>2023年怀远县常坟镇新东村东新郭家道路建设项目</t>
  </si>
  <si>
    <t>新建4米宽820米长道路</t>
  </si>
  <si>
    <t>新建公路里程≥0.82公里，项目（工程）验收合格率≥100%</t>
  </si>
  <si>
    <t>2023年怀远县常坟镇新集村红旗路路道路建设项目</t>
  </si>
  <si>
    <t>新建4米宽320米长道路</t>
  </si>
  <si>
    <t>2023年怀远县常坟镇新桥村新农村中心路道路建设项目</t>
  </si>
  <si>
    <t>新建500米宽4.5米长道路</t>
  </si>
  <si>
    <t>2023年怀远县常坟镇徐梅村后陈路道路建设项目</t>
  </si>
  <si>
    <t>新建公路里程≥0.21公里，项目（工程）验收合格率≥100%</t>
  </si>
  <si>
    <t>2023年怀远县常坟镇杨圩村东范巷西循环路建设项目</t>
  </si>
  <si>
    <t>新建4米宽260米长道路</t>
  </si>
  <si>
    <t>2023年怀远县常坟镇杨圩村北田组内循环路建设项目</t>
  </si>
  <si>
    <t>2023年怀远县常坟镇杨圩村后范后场路建设项目</t>
  </si>
  <si>
    <t>新建4米宽180米长道路</t>
  </si>
  <si>
    <t>2023年怀远县常坟镇杨圩村后易内循环路路建设项目</t>
  </si>
  <si>
    <t>新建4米宽410米长道路</t>
  </si>
  <si>
    <t>新建公路里程≥0.41公里，项目（工程）验收合格率≥100%</t>
  </si>
  <si>
    <t>2023年怀远县常坟镇杨圩村前范大沟路建设项目</t>
  </si>
  <si>
    <t>新建4米宽120米长道路</t>
  </si>
  <si>
    <t>2023年怀远县常坟镇永平岗村永平路道路建设项目</t>
  </si>
  <si>
    <t>改建4米宽400米长道路</t>
  </si>
  <si>
    <t>改建公路里程≥0.4公里，项目（工程）验收合格率≥100%</t>
  </si>
  <si>
    <t>受益脱贫人口（或监测对象）数≥139人</t>
  </si>
  <si>
    <t>2023年怀远县常坟镇永西村新农村道路建设项目</t>
  </si>
  <si>
    <t>2023年怀远县常坟镇永西村沃洼庄前郢道路建设项目</t>
  </si>
  <si>
    <t>新建3.5米宽450米长道路</t>
  </si>
  <si>
    <t>2023年怀远县常坟镇镇北村北元南庄东西道路建设项目</t>
  </si>
  <si>
    <t>新建宽4.5米长362米道路</t>
  </si>
  <si>
    <t>新建公路里程≥0.362公里，项目（工程）验收合格率≥100%</t>
  </si>
  <si>
    <t>2023年怀远县常坟镇周易村中心组路道路建设项目</t>
  </si>
  <si>
    <t>新建4米宽480米长道路</t>
  </si>
  <si>
    <t>2023年怀远县常坟镇周易村大门组路道路建设项目</t>
  </si>
  <si>
    <t>2023年怀远县常坟镇张沟村北路建设项目</t>
  </si>
  <si>
    <t>新建4米宽550米长道路</t>
  </si>
  <si>
    <t>受益脱贫人口（或监测对象）数≥232人</t>
  </si>
  <si>
    <t>2023年怀远县常坟镇张沟村村内道路建设项目</t>
  </si>
  <si>
    <t>新建4米宽310米长道路</t>
  </si>
  <si>
    <t>新建公路里程≥0.31公里，项目（工程）验收合格率≥100%</t>
  </si>
  <si>
    <t>2023年怀远县常坟镇邹庙村陈庄至圩里路建设项目</t>
  </si>
  <si>
    <t>新建4米宽380米长道路</t>
  </si>
  <si>
    <t>受益脱贫人口（或监测对象人口）数≥150人</t>
  </si>
  <si>
    <t>通过召开村民代表会议，确定新改建该基础设施改善群众生产生活条件</t>
  </si>
  <si>
    <t>2023年怀远县常坟镇邹庙村张圩至庙前路建设项目</t>
  </si>
  <si>
    <t>新建4米宽205米长道路</t>
  </si>
  <si>
    <t>新建公路里程≥0.205公里，项目（工程）验收合格率≥100%</t>
  </si>
  <si>
    <t>怀远县2023年农村公路（通村硬化路、联网路）项目</t>
  </si>
  <si>
    <t>新建4.5米宽、30公里长道路</t>
  </si>
  <si>
    <t>新建改建公路里程≥30公里，项目（工程）验收合格率≥100%</t>
  </si>
  <si>
    <t>受益脱贫人口（或监测对象）数≥1000人</t>
  </si>
  <si>
    <t>通过召开村民代表会议，改善脱贫户（或监测对象）人居环境</t>
  </si>
  <si>
    <t>2023年怀远县环境整治项目</t>
  </si>
  <si>
    <t>改善15000户脱贫户（或监测对象）人居环境</t>
  </si>
  <si>
    <t>改善脱贫人口（监测对象）数≥4000人生产生活环境</t>
  </si>
  <si>
    <t>受益脱贫人口（或监测对象）数≥40000人</t>
  </si>
  <si>
    <t>2023年怀远县“一户一头牛”产业发展项目</t>
  </si>
  <si>
    <t>为300户左右脱贫户或监测对象提供养牛服务</t>
  </si>
  <si>
    <t>改善脱贫人口（监测对象）数≥500人生产生活环境</t>
  </si>
  <si>
    <t>受益脱贫人口（或监测对象）数≥500人</t>
  </si>
  <si>
    <t>通过召开村民代表会议，改善脱贫户（或监测对象）生产生活条件</t>
  </si>
  <si>
    <t>2023年怀远县“防贫保”综合保险项目</t>
  </si>
  <si>
    <t>财政局</t>
  </si>
  <si>
    <t>财政局/朱咏君</t>
  </si>
  <si>
    <t>为21759户脱贫户购买保险</t>
  </si>
  <si>
    <t>享受保险项目人员≥21759户</t>
  </si>
  <si>
    <t>受益脱贫人口（或监测对象)数≥52161人</t>
  </si>
  <si>
    <t>受益脱贫人口（或监测对象)满意度≥95%</t>
  </si>
  <si>
    <t>通过召开村民代表会，减少脱贫户（或监测对象)开支，获得保障。</t>
  </si>
  <si>
    <t>2023年怀远县庭院经济项目</t>
  </si>
  <si>
    <t>通过奖补的方式，鼓励脱贫户（监测对象）大力发展庭院经济，稳步提高家庭经济收入。</t>
  </si>
  <si>
    <t>改善脱贫人口（监测对象）数≥1000人生产生活环境</t>
  </si>
  <si>
    <t>受益脱贫人口（或监测对象)数≥1000人</t>
  </si>
  <si>
    <t>2024年怀远县常坟镇高标准农田建设项目</t>
  </si>
  <si>
    <t>2024年怀远县常坟镇小型农田水利建设项目</t>
  </si>
  <si>
    <t>2024年怀远县常坟镇常坟村生产车间项目</t>
  </si>
  <si>
    <t>2024年怀远县常坟镇常坟村加工车间项目</t>
  </si>
  <si>
    <t>2024年怀远县常坟镇资产收益项目</t>
  </si>
  <si>
    <t>2024年怀远县常坟镇常桥村产业发展项目</t>
  </si>
  <si>
    <t>2024年年怀远县常坟镇大郢村产业发展项目</t>
  </si>
  <si>
    <t>2024年怀远县常坟镇拐集村蔬菜大棚项目</t>
  </si>
  <si>
    <t>受益脱贫人口（或监测对象人口）数≥99人，带动脱贫人口（或监测对象人口）增加收入≥5万元</t>
  </si>
  <si>
    <t>2024年怀远县常坟镇拐集村产业发展项目</t>
  </si>
  <si>
    <t>2024年怀远县常坟镇集西村产业发展项目</t>
  </si>
  <si>
    <t>2024年怀远县常坟镇集西村纸制品加工项目</t>
  </si>
  <si>
    <t>2024年怀远县常坟镇建华村产业发展项目</t>
  </si>
  <si>
    <t>2024年怀远县常坟镇孔岗村加工车间项目</t>
  </si>
  <si>
    <t>2024年怀远县常坟镇孔岗村产业发展项目</t>
  </si>
  <si>
    <t>2024年怀远县常坟镇联淮村羊肚菌产业发展项目</t>
  </si>
  <si>
    <t>建设大棚50个，占地50亩</t>
  </si>
  <si>
    <t>受益脱贫人口（或监测对象）数≥114人，特色产业带动增加脱贫人口（或监测对象）收入（总收入）≥10万元</t>
  </si>
  <si>
    <t>2024年怀远县常坟镇南湖村产业发展项目</t>
  </si>
  <si>
    <t>2024年怀远县常坟镇南湖村加工车间项目</t>
  </si>
  <si>
    <t>受益脱贫人口（或监测对象）数≥105人，特色产业带动增加脱贫人口（或监测对象）收入（总收入）≥5万元</t>
  </si>
  <si>
    <t>2024年怀远县常坟镇牛王村产业发展项目</t>
  </si>
  <si>
    <t>新建车间≥7500平方</t>
  </si>
  <si>
    <t>受益脱贫人口（或监测对象）数≥76人，特色产业带动增加脱贫人口（或监测对象）收入（总收入）≥7万元</t>
  </si>
  <si>
    <t>2024年怀远县常坟镇彭庙村养猪产业发展项目</t>
  </si>
  <si>
    <t>建设钢构房4个，占地占地4000平方</t>
  </si>
  <si>
    <t>受益脱贫人口(或监测对象）数≥232人，带动脱贫人口(或监测对象）增加收入≥10万元</t>
  </si>
  <si>
    <t>2024年怀远县常坟镇彭庙村蔬菜食用菌产业发展项目</t>
  </si>
  <si>
    <t>2024年怀远县常坟镇水巷村产业发展项目</t>
  </si>
  <si>
    <t>2024年怀远县常坟镇宋庄村产业发展项目</t>
  </si>
  <si>
    <t>2024年怀远县常坟镇孙大巷村产业发展项目</t>
  </si>
  <si>
    <t>2024年怀远县常坟镇王咀村养猪产业发展项目</t>
  </si>
  <si>
    <t>受益脱贫人口（或监测对象）数≥172人，带动脱贫人口（或监测对象）增加收入≥10万元</t>
  </si>
  <si>
    <t>2024年怀远县常坟镇王巷村生产车间项目</t>
  </si>
  <si>
    <t>2024年怀远县常坟镇王巷村蔬菜大棚项目</t>
  </si>
  <si>
    <t>2024年年怀远县常坟镇五路村养殖大棚产业发展项目</t>
  </si>
  <si>
    <t>2024年年怀远县常坟镇五路村产业发展项目</t>
  </si>
  <si>
    <t>2024年怀远县常坟镇新东村产业发展项目</t>
  </si>
  <si>
    <t>2024年怀远县常坟镇新集村蔬菜大棚发展项目</t>
  </si>
  <si>
    <t>新建一座500平米的蔬菜大棚，占地10亩</t>
  </si>
  <si>
    <t>建设蔬菜大棚规模≥10亩</t>
  </si>
  <si>
    <t>2024年怀远县常坟镇新桥村产业发展项目</t>
  </si>
  <si>
    <t>受益脱贫人口（或监测对象人口）数≥73人，带动脱贫人口（或监测对象人口）增加收入≥8万元</t>
  </si>
  <si>
    <t>2024年怀远县常坟镇徐梅村产业发展项目</t>
  </si>
  <si>
    <t>2024年怀远县常坟镇徐梅村蔬菜大棚产业发展项目</t>
  </si>
  <si>
    <t>2024年怀远县常坟镇杨圩村生产车间项目</t>
  </si>
  <si>
    <t>2024年怀远县常坟镇杨圩村产业发展项目</t>
  </si>
  <si>
    <t>2024年怀远县常坟镇永平岗村产业发展项目</t>
  </si>
  <si>
    <t>2024年怀远县常坟镇永西村产业发展项目</t>
  </si>
  <si>
    <t>新建一座300平米的车间及相应设备</t>
  </si>
  <si>
    <t>新建车间≥300平方</t>
  </si>
  <si>
    <t>2024年怀远县常坟镇张沟村产业发展项目</t>
  </si>
  <si>
    <t>2024年怀远县常坟镇镇北村加工车间项目</t>
  </si>
  <si>
    <t>2024年怀远县常坟镇镇南新村产业发展项目</t>
  </si>
  <si>
    <t>2024年怀远县常坟镇周易村加工车间项目</t>
  </si>
  <si>
    <t>2024年年怀远县常坟镇邹庙村产品销售市场产业发展项目</t>
  </si>
  <si>
    <t>2024年年怀远县常坟镇邹庙村产业发展项目</t>
  </si>
  <si>
    <t>2024年怀远县常坟镇常坟村交通路道路建设项目</t>
  </si>
  <si>
    <t>新建8米宽300米长道路</t>
  </si>
  <si>
    <t>2024年怀远县常坟镇常桥村前郢路道路建设项目</t>
  </si>
  <si>
    <t>2024年年怀远县常坟镇大郢村三拐组道路建设项目</t>
  </si>
  <si>
    <t>新建3米宽189米长道路</t>
  </si>
  <si>
    <t>新建公路里程≥0.189公里，项目（工程）验收合格率≥100%</t>
  </si>
  <si>
    <t>2024年怀远县常坟镇拐集村庙后片家西路、拐集片家西路</t>
  </si>
  <si>
    <t>受益脱贫人口（或监测对象人口）数≥93人</t>
  </si>
  <si>
    <t>受益脱贫人口（或监测对象人口）满意度≥95%</t>
  </si>
  <si>
    <t>2024年怀远县常坟镇集西村常坟中学西段到红旗路道路段建设项目</t>
  </si>
  <si>
    <t>2024年怀远县常坟镇建华村孙庄道路建设项目</t>
  </si>
  <si>
    <t>2024年怀远县常坟镇孔岗村北岗3路建设项目</t>
  </si>
  <si>
    <t>2024年怀远县常坟镇孔岗村北岗4路建设项目</t>
  </si>
  <si>
    <t>2024年怀远县常坟镇联淮村陈圩庄路道路建设项目</t>
  </si>
  <si>
    <t>新建4.5米宽230米长道路</t>
  </si>
  <si>
    <t>2024年怀远县常坟镇南湖村老村巷道路道路建设项目</t>
  </si>
  <si>
    <t>2024年怀远县常坟镇彭庙村板东组东西路道路建设项目</t>
  </si>
  <si>
    <t>新建4.5米宽277米长道路</t>
  </si>
  <si>
    <t>新建公路里程≥0.277公里，项目（工程）验收合格率≥100%</t>
  </si>
  <si>
    <t>受益脱贫人口（或监测对象）满意度≥95%</t>
  </si>
  <si>
    <t>2024年怀远县常坟镇彭庙村沟南与沟北中心路（断头路）道路建设项目</t>
  </si>
  <si>
    <t>新建4.5米宽224米长道路</t>
  </si>
  <si>
    <t>新建公路里程≥0.224公里，项目（工程）验收合格率≥100%</t>
  </si>
  <si>
    <t>2024年怀远县常坟镇水巷村常巷振兴路道路建设项目</t>
  </si>
  <si>
    <t>新建4.5米宽长300米道路</t>
  </si>
  <si>
    <t>2024年怀远县常坟镇水巷村常巷坝南路学校路道路建设项目</t>
  </si>
  <si>
    <t>新建4.5米宽长400米道路</t>
  </si>
  <si>
    <t>2024年怀远县常坟镇宋庄村大宋庄道路建设项目</t>
  </si>
  <si>
    <t>新建4米宽423米长道路</t>
  </si>
  <si>
    <t>新建公路里程≥0.423公里，项目（工程）验收合格率≥100%</t>
  </si>
  <si>
    <t>2024年怀远县常坟镇宋庄村路西道路建设项目</t>
  </si>
  <si>
    <t>新建4米宽126米长道路</t>
  </si>
  <si>
    <t>新建公路里程≥0.126公里，项目（工程）验收合格率≥100%</t>
  </si>
  <si>
    <t>2024年怀远县常坟镇孙大巷村1组道路建设项目</t>
  </si>
  <si>
    <t>新建公路里程≥0.24公里，项目（工程）验收合格率100%</t>
  </si>
  <si>
    <t>2024年怀远县常坟镇王咀村大郢路道路建设项目</t>
  </si>
  <si>
    <t>2024年年怀远县常坟镇五路村后蒋组道路建设项目</t>
  </si>
  <si>
    <t>新建680米长4.5米宽道路</t>
  </si>
  <si>
    <t>2024年怀远县常坟镇新东村前五房道路建设项目</t>
  </si>
  <si>
    <t>2024年怀远县常坟镇新桥村中西路道路建设项目</t>
  </si>
  <si>
    <t>新建240米宽4米长道路</t>
  </si>
  <si>
    <t>2024年怀远县常坟镇徐梅村魏郢路道路建设项目</t>
  </si>
  <si>
    <t>新建4米宽190米长道路</t>
  </si>
  <si>
    <t>新建公路里程≥0.19公里，项目（工程）验收合格率≥100%</t>
  </si>
  <si>
    <t>2024年怀远县常坟镇徐梅村后陈路道路建设项目</t>
  </si>
  <si>
    <t>新建4米宽210米长道路</t>
  </si>
  <si>
    <t>2024年怀远县常坟镇杨圩村后易组路路建设项目</t>
  </si>
  <si>
    <t>2024年怀远县常坟镇杨圩村西元庄内循环路路建设项目</t>
  </si>
  <si>
    <t>2024年怀远县常坟镇杨圩村前易后易循环路建设项目</t>
  </si>
  <si>
    <t>2024年怀远县常坟镇杨圩村后地圩西路道路建设项目</t>
  </si>
  <si>
    <t>2024年怀远县常坟镇杨圩村后易西元外环路建设项目</t>
  </si>
  <si>
    <t>新建4米宽450米长道路</t>
  </si>
  <si>
    <t>2024年怀远县常坟镇永平岗村红旗路道路建设项目</t>
  </si>
  <si>
    <t>2024年怀远县常坟镇永西村新农村二组道路建设项目</t>
  </si>
  <si>
    <t>2024年怀远县常坟镇永西村沃洼庄后郢道路建设项目</t>
  </si>
  <si>
    <t>新建3.5米宽400米长道路</t>
  </si>
  <si>
    <t>2024年怀远县常坟镇周易村易家组路道路建设项目</t>
  </si>
  <si>
    <t>2024年怀远县常坟镇张沟村中间路建设项目</t>
  </si>
  <si>
    <t>2024年怀远县常坟镇张沟村南道路建设项目</t>
  </si>
  <si>
    <t>2024年年怀远县常坟镇邹庙村李郢至学校路建设项目</t>
  </si>
  <si>
    <t>新建4米宽560米长道路</t>
  </si>
  <si>
    <t>受益脱贫人口（或监测对象人口）数≥124人</t>
  </si>
  <si>
    <t>2024年年怀远县常坟镇邹庙村前易路建设项目</t>
  </si>
  <si>
    <t>怀远县2024年农村公路（通村硬化路、联网路）项目</t>
  </si>
  <si>
    <t>2024年怀远县环境整治项目</t>
  </si>
  <si>
    <t>2024年怀远县“防贫保”综合保险项目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</si>
</sst>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 numFmtId="178" formatCode="0.00_);[Red]\(0.00\)"/>
    <numFmt numFmtId="179" formatCode="0.0_ "/>
  </numFmts>
  <fonts count="33">
    <font>
      <sz val="11"/>
      <color theme="1"/>
      <name val="宋体"/>
      <charset val="134"/>
      <scheme val="minor"/>
    </font>
    <font>
      <b/>
      <sz val="11"/>
      <name val="宋体"/>
      <charset val="134"/>
      <scheme val="minor"/>
    </font>
    <font>
      <sz val="11"/>
      <name val="宋体"/>
      <charset val="134"/>
      <scheme val="minor"/>
    </font>
    <font>
      <sz val="8"/>
      <name val="宋体"/>
      <charset val="134"/>
      <scheme val="minor"/>
    </font>
    <font>
      <sz val="12"/>
      <name val="宋体"/>
      <charset val="134"/>
      <scheme val="minor"/>
    </font>
    <font>
      <sz val="12"/>
      <name val="宋体"/>
      <charset val="134"/>
    </font>
    <font>
      <sz val="11"/>
      <name val="宋体"/>
      <charset val="134"/>
    </font>
    <font>
      <sz val="9"/>
      <name val="微软雅黑"/>
      <charset val="134"/>
    </font>
    <font>
      <b/>
      <sz val="26"/>
      <name val="宋体"/>
      <charset val="134"/>
      <scheme val="major"/>
    </font>
    <font>
      <sz val="10"/>
      <name val="宋体"/>
      <charset val="134"/>
      <scheme val="major"/>
    </font>
    <font>
      <b/>
      <sz val="11"/>
      <name val="宋体"/>
      <charset val="134"/>
    </font>
    <font>
      <sz val="10"/>
      <name val="宋体"/>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Times New Roman"/>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4" borderId="9" applyNumberFormat="0" applyAlignment="0" applyProtection="0">
      <alignment vertical="center"/>
    </xf>
    <xf numFmtId="0" fontId="22" fillId="5" borderId="10" applyNumberFormat="0" applyAlignment="0" applyProtection="0">
      <alignment vertical="center"/>
    </xf>
    <xf numFmtId="0" fontId="23" fillId="5" borderId="9" applyNumberFormat="0" applyAlignment="0" applyProtection="0">
      <alignment vertical="center"/>
    </xf>
    <xf numFmtId="0" fontId="24" fillId="6" borderId="11" applyNumberFormat="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5" fillId="0" borderId="0"/>
    <xf numFmtId="0" fontId="5" fillId="0" borderId="0"/>
    <xf numFmtId="0" fontId="0" fillId="0" borderId="0">
      <alignment vertical="center"/>
    </xf>
    <xf numFmtId="0" fontId="5" fillId="0" borderId="0">
      <alignment vertical="center"/>
    </xf>
    <xf numFmtId="0" fontId="5" fillId="0" borderId="0"/>
    <xf numFmtId="0" fontId="0" fillId="0" borderId="0">
      <alignment vertical="center"/>
    </xf>
    <xf numFmtId="0" fontId="0" fillId="0" borderId="0">
      <alignment vertical="center"/>
    </xf>
    <xf numFmtId="0" fontId="5"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 fillId="0" borderId="0">
      <alignment vertical="center"/>
    </xf>
    <xf numFmtId="0" fontId="5" fillId="0" borderId="0"/>
    <xf numFmtId="0" fontId="5" fillId="0" borderId="0"/>
    <xf numFmtId="0" fontId="5" fillId="0" borderId="0">
      <alignment vertical="center"/>
    </xf>
  </cellStyleXfs>
  <cellXfs count="101">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Border="1" applyAlignment="1">
      <alignment horizontal="center" vertical="center"/>
    </xf>
    <xf numFmtId="0" fontId="4" fillId="0" borderId="0" xfId="0" applyFont="1" applyFill="1" applyAlignment="1">
      <alignment horizontal="center" vertical="center"/>
    </xf>
    <xf numFmtId="0" fontId="2" fillId="0" borderId="0" xfId="0" applyFont="1" applyFill="1" applyBorder="1" applyAlignment="1">
      <alignment horizontal="center" vertical="center"/>
    </xf>
    <xf numFmtId="0" fontId="5" fillId="0" borderId="0" xfId="0" applyFont="1" applyFill="1" applyBorder="1" applyAlignment="1">
      <alignment vertical="center"/>
    </xf>
    <xf numFmtId="0" fontId="6" fillId="0" borderId="0" xfId="0" applyFont="1" applyFill="1" applyBorder="1" applyAlignment="1">
      <alignment horizontal="center" vertical="center"/>
    </xf>
    <xf numFmtId="0" fontId="6" fillId="0" borderId="0" xfId="0" applyFont="1" applyFill="1" applyAlignment="1">
      <alignment horizontal="center" vertical="center"/>
    </xf>
    <xf numFmtId="0" fontId="7" fillId="0" borderId="0" xfId="0" applyFont="1" applyFill="1" applyBorder="1" applyAlignment="1">
      <alignment horizontal="center" vertical="center"/>
    </xf>
    <xf numFmtId="0" fontId="2" fillId="0" borderId="0" xfId="0" applyFont="1" applyFill="1" applyAlignment="1">
      <alignment horizontal="center" vertical="center" wrapText="1"/>
    </xf>
    <xf numFmtId="0" fontId="8" fillId="0" borderId="0" xfId="0" applyFont="1" applyFill="1" applyAlignment="1">
      <alignment horizontal="center" vertical="center"/>
    </xf>
    <xf numFmtId="0" fontId="9" fillId="0" borderId="0" xfId="0" applyFont="1" applyFill="1" applyAlignment="1">
      <alignment horizontal="left" vertical="center"/>
    </xf>
    <xf numFmtId="0" fontId="10" fillId="0" borderId="1" xfId="61" applyFont="1" applyFill="1" applyBorder="1" applyAlignment="1">
      <alignment horizontal="center" vertical="center" wrapText="1"/>
    </xf>
    <xf numFmtId="0" fontId="10" fillId="0" borderId="2" xfId="61" applyFont="1" applyFill="1" applyBorder="1" applyAlignment="1">
      <alignment horizontal="center" vertical="center" wrapText="1"/>
    </xf>
    <xf numFmtId="0" fontId="10" fillId="0" borderId="3" xfId="61" applyFont="1" applyFill="1" applyBorder="1" applyAlignment="1">
      <alignment horizontal="center" vertical="center" wrapText="1"/>
    </xf>
    <xf numFmtId="0" fontId="2" fillId="0" borderId="1" xfId="6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53" applyFont="1" applyFill="1" applyBorder="1" applyAlignment="1">
      <alignment horizontal="center" vertical="center" wrapText="1"/>
    </xf>
    <xf numFmtId="0" fontId="8" fillId="0" borderId="0" xfId="0" applyFont="1" applyFill="1" applyAlignment="1">
      <alignment horizontal="center" vertical="center" wrapText="1"/>
    </xf>
    <xf numFmtId="0" fontId="10" fillId="0" borderId="4" xfId="61" applyFont="1" applyFill="1" applyBorder="1" applyAlignment="1">
      <alignment horizontal="center" vertical="center" wrapText="1"/>
    </xf>
    <xf numFmtId="0" fontId="10" fillId="0" borderId="5" xfId="61" applyFont="1" applyFill="1" applyBorder="1" applyAlignment="1">
      <alignment horizontal="center" vertical="center" wrapText="1"/>
    </xf>
    <xf numFmtId="176" fontId="10" fillId="0" borderId="1" xfId="61" applyNumberFormat="1" applyFont="1" applyFill="1" applyBorder="1" applyAlignment="1">
      <alignment horizontal="center" vertical="center" wrapText="1"/>
    </xf>
    <xf numFmtId="176" fontId="10" fillId="0" borderId="1" xfId="49" applyNumberFormat="1"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177" fontId="6" fillId="0" borderId="1" xfId="0" applyNumberFormat="1" applyFont="1" applyFill="1" applyBorder="1" applyAlignment="1">
      <alignment horizontal="center" vertical="center" wrapText="1"/>
    </xf>
    <xf numFmtId="176" fontId="6" fillId="0" borderId="0" xfId="0" applyNumberFormat="1" applyFont="1" applyFill="1" applyAlignment="1">
      <alignment horizontal="center" vertical="center"/>
    </xf>
    <xf numFmtId="0" fontId="9" fillId="0" borderId="0" xfId="0" applyFont="1" applyFill="1" applyAlignment="1">
      <alignment horizontal="left" vertical="center" wrapText="1"/>
    </xf>
    <xf numFmtId="0" fontId="9" fillId="0" borderId="0" xfId="0" applyFont="1" applyFill="1" applyAlignment="1">
      <alignment horizontal="center" vertical="center"/>
    </xf>
    <xf numFmtId="0" fontId="6" fillId="0" borderId="1" xfId="0" applyNumberFormat="1" applyFont="1" applyFill="1" applyBorder="1" applyAlignment="1">
      <alignment horizontal="center" vertical="center" wrapText="1"/>
    </xf>
    <xf numFmtId="0" fontId="6" fillId="0" borderId="1" xfId="0" applyFont="1" applyFill="1" applyBorder="1" applyAlignment="1">
      <alignment vertical="center"/>
    </xf>
    <xf numFmtId="176" fontId="6" fillId="0" borderId="1" xfId="0" applyNumberFormat="1" applyFont="1" applyFill="1" applyBorder="1" applyAlignment="1">
      <alignment horizontal="center" vertical="center"/>
    </xf>
    <xf numFmtId="177" fontId="6" fillId="0" borderId="1" xfId="61"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53" applyFont="1" applyFill="1" applyBorder="1" applyAlignment="1">
      <alignment horizontal="center" vertical="center" wrapText="1"/>
    </xf>
    <xf numFmtId="0" fontId="6" fillId="0" borderId="1" xfId="61" applyFont="1" applyFill="1" applyBorder="1" applyAlignment="1">
      <alignment horizontal="center" vertical="center" wrapText="1"/>
    </xf>
    <xf numFmtId="0" fontId="6" fillId="0" borderId="3" xfId="53" applyFont="1" applyFill="1" applyBorder="1" applyAlignment="1">
      <alignment horizontal="center" vertical="center" wrapText="1"/>
    </xf>
    <xf numFmtId="0" fontId="6" fillId="0" borderId="3" xfId="0" applyFont="1" applyFill="1" applyBorder="1" applyAlignment="1">
      <alignment horizontal="center" vertical="center" wrapText="1"/>
    </xf>
    <xf numFmtId="176" fontId="6" fillId="0" borderId="1" xfId="49" applyNumberFormat="1" applyFont="1" applyFill="1" applyBorder="1" applyAlignment="1">
      <alignment horizontal="center" vertical="center" wrapText="1"/>
    </xf>
    <xf numFmtId="178" fontId="6" fillId="0" borderId="1" xfId="61" applyNumberFormat="1" applyFont="1" applyFill="1" applyBorder="1" applyAlignment="1">
      <alignment horizontal="center" vertical="center" wrapText="1"/>
    </xf>
    <xf numFmtId="178" fontId="6" fillId="0" borderId="1" xfId="0" applyNumberFormat="1" applyFont="1" applyFill="1" applyBorder="1" applyAlignment="1">
      <alignment horizontal="center" vertical="center" wrapText="1"/>
    </xf>
    <xf numFmtId="0" fontId="6" fillId="0" borderId="1" xfId="50"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6" fillId="0" borderId="1" xfId="59" applyFont="1" applyFill="1" applyBorder="1" applyAlignment="1">
      <alignment horizontal="center" vertical="center" wrapText="1"/>
    </xf>
    <xf numFmtId="0" fontId="6" fillId="0" borderId="1" xfId="0" applyFont="1" applyFill="1" applyBorder="1" applyAlignment="1" applyProtection="1">
      <alignment horizontal="center" vertical="center" wrapText="1"/>
      <protection locked="0"/>
    </xf>
    <xf numFmtId="0" fontId="2" fillId="0" borderId="1" xfId="0" applyFont="1" applyFill="1" applyBorder="1" applyAlignment="1">
      <alignment horizontal="center" vertical="center"/>
    </xf>
    <xf numFmtId="0" fontId="6" fillId="0" borderId="1" xfId="53" applyFont="1" applyFill="1" applyBorder="1" applyAlignment="1" applyProtection="1">
      <alignment horizontal="center" vertical="center" wrapText="1"/>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1" xfId="53" applyNumberFormat="1" applyFont="1" applyFill="1" applyBorder="1" applyAlignment="1">
      <alignment horizontal="center" vertical="center" wrapText="1"/>
    </xf>
    <xf numFmtId="0" fontId="6" fillId="0" borderId="1" xfId="59" applyFont="1" applyFill="1" applyBorder="1" applyAlignment="1" applyProtection="1">
      <alignment horizontal="center" vertical="center" wrapText="1"/>
      <protection locked="0"/>
    </xf>
    <xf numFmtId="0" fontId="6" fillId="0" borderId="0" xfId="0" applyFont="1" applyFill="1" applyAlignment="1">
      <alignment horizontal="center" vertical="center" wrapText="1"/>
    </xf>
    <xf numFmtId="0" fontId="6" fillId="0" borderId="2" xfId="53" applyFont="1" applyFill="1" applyBorder="1" applyAlignment="1" applyProtection="1">
      <alignment horizontal="center" vertical="center" wrapText="1"/>
    </xf>
    <xf numFmtId="0" fontId="6" fillId="2" borderId="1" xfId="53" applyFont="1" applyFill="1" applyBorder="1" applyAlignment="1">
      <alignment horizontal="center" vertical="center" wrapText="1"/>
    </xf>
    <xf numFmtId="0" fontId="6" fillId="0" borderId="2" xfId="53" applyFont="1" applyFill="1" applyBorder="1" applyAlignment="1">
      <alignment horizontal="center" vertical="center" wrapText="1"/>
    </xf>
    <xf numFmtId="0" fontId="11" fillId="0" borderId="1" xfId="53" applyFont="1" applyFill="1" applyBorder="1" applyAlignment="1">
      <alignment horizontal="center" vertical="center" wrapText="1"/>
    </xf>
    <xf numFmtId="0" fontId="6" fillId="0" borderId="1" xfId="0" applyNumberFormat="1" applyFont="1" applyFill="1" applyBorder="1" applyAlignment="1" applyProtection="1">
      <alignment horizontal="center" vertical="center" wrapText="1"/>
    </xf>
    <xf numFmtId="176" fontId="6" fillId="0" borderId="1" xfId="53" applyNumberFormat="1" applyFont="1" applyFill="1" applyBorder="1" applyAlignment="1">
      <alignment horizontal="center" vertical="center" wrapText="1"/>
    </xf>
    <xf numFmtId="0" fontId="6" fillId="0" borderId="5"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1" xfId="61" applyNumberFormat="1" applyFont="1" applyFill="1" applyBorder="1" applyAlignment="1">
      <alignment horizontal="center" vertical="center" wrapText="1"/>
    </xf>
    <xf numFmtId="0" fontId="6" fillId="0" borderId="1" xfId="50" applyNumberFormat="1" applyFont="1" applyFill="1" applyBorder="1" applyAlignment="1">
      <alignment horizontal="center" vertical="center" wrapText="1"/>
    </xf>
    <xf numFmtId="176" fontId="6" fillId="0" borderId="1" xfId="61" applyNumberFormat="1" applyFont="1" applyFill="1" applyBorder="1" applyAlignment="1">
      <alignment horizontal="center" vertical="center" wrapText="1"/>
    </xf>
    <xf numFmtId="176" fontId="6" fillId="0" borderId="1" xfId="59" applyNumberFormat="1" applyFont="1" applyFill="1" applyBorder="1" applyAlignment="1">
      <alignment horizontal="center" vertical="center" wrapText="1"/>
    </xf>
    <xf numFmtId="0" fontId="6" fillId="0" borderId="0" xfId="0" applyFont="1" applyFill="1" applyAlignment="1">
      <alignment vertical="center"/>
    </xf>
    <xf numFmtId="0" fontId="2" fillId="0" borderId="1" xfId="50" applyFont="1" applyFill="1" applyBorder="1" applyAlignment="1">
      <alignment horizontal="center" vertical="center" wrapText="1"/>
    </xf>
    <xf numFmtId="0" fontId="6" fillId="0" borderId="1" xfId="54" applyFont="1" applyFill="1" applyBorder="1" applyAlignment="1">
      <alignment horizontal="center" vertical="center" wrapText="1"/>
    </xf>
    <xf numFmtId="0" fontId="4" fillId="0" borderId="1" xfId="53" applyFont="1" applyFill="1" applyBorder="1" applyAlignment="1">
      <alignment horizontal="center" vertical="center" wrapText="1"/>
    </xf>
    <xf numFmtId="176" fontId="2" fillId="0" borderId="1" xfId="53" applyNumberFormat="1" applyFont="1" applyFill="1" applyBorder="1" applyAlignment="1">
      <alignment horizontal="center" vertical="center" wrapText="1"/>
    </xf>
    <xf numFmtId="177" fontId="2" fillId="0" borderId="1" xfId="53" applyNumberFormat="1" applyFont="1" applyFill="1" applyBorder="1" applyAlignment="1">
      <alignment horizontal="center" vertical="center" wrapText="1"/>
    </xf>
    <xf numFmtId="177" fontId="2" fillId="0" borderId="1" xfId="0" applyNumberFormat="1" applyFont="1" applyFill="1" applyBorder="1" applyAlignment="1">
      <alignment horizontal="center" vertical="center" wrapText="1"/>
    </xf>
    <xf numFmtId="0" fontId="2" fillId="0" borderId="1" xfId="59" applyFont="1" applyFill="1" applyBorder="1" applyAlignment="1">
      <alignment horizontal="center" vertical="center" wrapText="1"/>
    </xf>
    <xf numFmtId="176" fontId="2" fillId="0" borderId="1" xfId="54" applyNumberFormat="1" applyFont="1" applyFill="1" applyBorder="1" applyAlignment="1">
      <alignment horizontal="center" vertical="center" wrapText="1"/>
    </xf>
    <xf numFmtId="176" fontId="2" fillId="0" borderId="1" xfId="54" applyNumberFormat="1" applyFont="1" applyFill="1" applyBorder="1" applyAlignment="1">
      <alignment horizontal="center" vertical="center"/>
    </xf>
    <xf numFmtId="0" fontId="2" fillId="0" borderId="1" xfId="54" applyFont="1" applyFill="1" applyBorder="1" applyAlignment="1">
      <alignment horizontal="center" vertical="center"/>
    </xf>
    <xf numFmtId="0" fontId="2" fillId="0" borderId="1" xfId="54" applyFont="1" applyFill="1" applyBorder="1" applyAlignment="1">
      <alignment horizontal="center" vertical="center" wrapText="1"/>
    </xf>
    <xf numFmtId="0" fontId="4" fillId="0" borderId="1" xfId="0" applyFont="1" applyFill="1" applyBorder="1" applyAlignment="1">
      <alignment horizontal="center" vertical="center" wrapText="1"/>
    </xf>
    <xf numFmtId="49" fontId="6" fillId="0" borderId="1" xfId="53"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12" fillId="0" borderId="1" xfId="53"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lignment vertical="center"/>
    </xf>
    <xf numFmtId="0" fontId="2" fillId="0" borderId="0" xfId="0" applyFont="1" applyAlignment="1">
      <alignment horizontal="center" vertical="center"/>
    </xf>
    <xf numFmtId="0" fontId="6" fillId="0" borderId="1" xfId="59" applyFont="1" applyFill="1" applyBorder="1" applyAlignment="1">
      <alignment horizontal="center" vertical="center"/>
    </xf>
    <xf numFmtId="0" fontId="2" fillId="0" borderId="1" xfId="53" applyFont="1" applyFill="1" applyBorder="1" applyAlignment="1" applyProtection="1">
      <alignment horizontal="center" vertical="center" wrapText="1"/>
    </xf>
    <xf numFmtId="0" fontId="2" fillId="0" borderId="1" xfId="53" applyNumberFormat="1" applyFont="1" applyFill="1" applyBorder="1" applyAlignment="1">
      <alignment horizontal="center" vertical="center" wrapText="1"/>
    </xf>
    <xf numFmtId="0" fontId="11" fillId="0" borderId="1" xfId="61" applyFont="1" applyFill="1" applyBorder="1" applyAlignment="1">
      <alignment horizontal="center" vertical="center" wrapText="1"/>
    </xf>
    <xf numFmtId="177" fontId="6" fillId="0" borderId="1" xfId="52" applyNumberFormat="1" applyFont="1" applyFill="1" applyBorder="1" applyAlignment="1">
      <alignment horizontal="center" vertical="center" wrapText="1"/>
    </xf>
    <xf numFmtId="179" fontId="6" fillId="0" borderId="1" xfId="52"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6" fillId="0" borderId="1" xfId="58" applyFont="1" applyFill="1" applyBorder="1" applyAlignment="1">
      <alignment horizontal="center" vertical="center" wrapText="1"/>
    </xf>
    <xf numFmtId="0" fontId="5" fillId="0" borderId="1" xfId="64" applyFont="1" applyFill="1" applyBorder="1" applyAlignment="1">
      <alignment horizontal="center" vertical="center" wrapText="1"/>
    </xf>
    <xf numFmtId="0" fontId="6" fillId="0" borderId="1" xfId="51" applyFont="1" applyFill="1" applyBorder="1" applyAlignment="1">
      <alignment horizontal="center" vertical="center" wrapText="1"/>
    </xf>
    <xf numFmtId="0" fontId="5" fillId="0" borderId="1" xfId="0" applyFont="1" applyFill="1" applyBorder="1" applyAlignment="1">
      <alignment horizontal="center" vertical="center" wrapText="1"/>
    </xf>
    <xf numFmtId="0" fontId="2" fillId="0" borderId="1" xfId="63" applyFont="1" applyFill="1" applyBorder="1" applyAlignment="1">
      <alignment horizontal="center" vertical="center" wrapText="1"/>
    </xf>
    <xf numFmtId="176" fontId="2" fillId="0" borderId="1" xfId="55" applyNumberFormat="1" applyFont="1" applyFill="1" applyBorder="1" applyAlignment="1">
      <alignment horizontal="center" vertical="center" wrapText="1"/>
    </xf>
    <xf numFmtId="0" fontId="2" fillId="0" borderId="1" xfId="51" applyFont="1" applyFill="1" applyBorder="1" applyAlignment="1">
      <alignment horizontal="center" vertical="center" wrapText="1"/>
    </xf>
    <xf numFmtId="0" fontId="2" fillId="0" borderId="1" xfId="57" applyFont="1" applyFill="1" applyBorder="1" applyAlignment="1">
      <alignment horizontal="center" vertical="center"/>
    </xf>
    <xf numFmtId="0" fontId="6" fillId="0" borderId="1" xfId="51" applyFont="1" applyFill="1" applyBorder="1" applyAlignment="1">
      <alignment horizontal="center" vertical="center"/>
    </xf>
    <xf numFmtId="0" fontId="6" fillId="0" borderId="1" xfId="0" applyNumberFormat="1" applyFont="1" applyFill="1" applyBorder="1" applyAlignment="1">
      <alignment horizontal="center" vertical="center"/>
    </xf>
  </cellXfs>
  <cellStyles count="6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8 3" xfId="49"/>
    <cellStyle name="常规 2 13 2" xfId="50"/>
    <cellStyle name="常规 2 104" xfId="51"/>
    <cellStyle name="常规_附件1-5 2 2" xfId="52"/>
    <cellStyle name="常规 2 13" xfId="53"/>
    <cellStyle name="常规 16" xfId="54"/>
    <cellStyle name="常规 21" xfId="55"/>
    <cellStyle name="常规 2 13 10 2" xfId="56"/>
    <cellStyle name="常规 16 12" xfId="57"/>
    <cellStyle name="常规 59" xfId="58"/>
    <cellStyle name="常规 2" xfId="59"/>
    <cellStyle name="常规 2 103" xfId="60"/>
    <cellStyle name="常规_附件1-5 2" xfId="61"/>
    <cellStyle name="常规 2 13 10" xfId="62"/>
    <cellStyle name="常规 2 13 44" xfId="63"/>
    <cellStyle name="常规 29" xfId="64"/>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DX1900"/>
  <sheetViews>
    <sheetView tabSelected="1" zoomScale="85" zoomScaleNormal="85" workbookViewId="0">
      <pane ySplit="4" topLeftCell="A8" activePane="bottomLeft" state="frozen"/>
      <selection/>
      <selection pane="bottomLeft" activeCell="D14" sqref="D14"/>
    </sheetView>
  </sheetViews>
  <sheetFormatPr defaultColWidth="9" defaultRowHeight="13.5"/>
  <cols>
    <col min="1" max="1" width="6.75" style="2" customWidth="1"/>
    <col min="2" max="2" width="9.5" style="2" customWidth="1"/>
    <col min="3" max="3" width="23.25" style="2" customWidth="1"/>
    <col min="4" max="4" width="11.8833333333333" style="2" customWidth="1"/>
    <col min="5" max="5" width="6.38333333333333" style="2" customWidth="1"/>
    <col min="6" max="6" width="9" style="2"/>
    <col min="7" max="8" width="8.63333333333333" style="2" customWidth="1"/>
    <col min="9" max="9" width="9" style="10"/>
    <col min="10" max="10" width="25.25" style="2" customWidth="1"/>
    <col min="11" max="11" width="9" style="2" customWidth="1"/>
    <col min="12" max="13" width="10.3833333333333" style="2"/>
    <col min="14" max="14" width="9.38333333333333" style="2" customWidth="1"/>
    <col min="15" max="15" width="9.5" style="2" customWidth="1"/>
    <col min="16" max="16" width="16.6333333333333" style="10" customWidth="1"/>
    <col min="17" max="17" width="17" style="10" customWidth="1"/>
    <col min="18" max="18" width="15.1333333333333" style="10" customWidth="1"/>
    <col min="19" max="19" width="26.3833333333333" style="2" customWidth="1"/>
    <col min="20" max="16384" width="9" style="2"/>
  </cols>
  <sheetData>
    <row r="1" ht="45" customHeight="1" spans="1:20">
      <c r="A1" s="11" t="s">
        <v>0</v>
      </c>
      <c r="B1" s="11"/>
      <c r="C1" s="11"/>
      <c r="D1" s="11"/>
      <c r="E1" s="11"/>
      <c r="F1" s="11"/>
      <c r="G1" s="11"/>
      <c r="H1" s="11"/>
      <c r="I1" s="19"/>
      <c r="J1" s="11"/>
      <c r="K1" s="11"/>
      <c r="L1" s="11"/>
      <c r="M1" s="11"/>
      <c r="N1" s="11"/>
      <c r="O1" s="11"/>
      <c r="P1" s="19"/>
      <c r="Q1" s="19"/>
      <c r="R1" s="19"/>
      <c r="S1" s="11"/>
      <c r="T1" s="11"/>
    </row>
    <row r="2" ht="15.95" customHeight="1" spans="1:20">
      <c r="A2" s="12" t="s">
        <v>1</v>
      </c>
      <c r="B2" s="12"/>
      <c r="C2" s="12"/>
      <c r="D2" s="12"/>
      <c r="E2" s="12"/>
      <c r="F2" s="11"/>
      <c r="G2" s="11"/>
      <c r="H2" s="11"/>
      <c r="I2" s="19"/>
      <c r="J2" s="11"/>
      <c r="K2" s="11"/>
      <c r="L2" s="11"/>
      <c r="M2" s="11"/>
      <c r="N2" s="11"/>
      <c r="O2" s="11"/>
      <c r="P2" s="19"/>
      <c r="Q2" s="19"/>
      <c r="R2" s="27" t="s">
        <v>2</v>
      </c>
      <c r="S2" s="12"/>
      <c r="T2" s="28"/>
    </row>
    <row r="3" s="1" customFormat="1" ht="57.95" customHeight="1" spans="1:20">
      <c r="A3" s="13" t="s">
        <v>3</v>
      </c>
      <c r="B3" s="13" t="s">
        <v>4</v>
      </c>
      <c r="C3" s="13" t="s">
        <v>5</v>
      </c>
      <c r="D3" s="13" t="s">
        <v>6</v>
      </c>
      <c r="E3" s="14" t="s">
        <v>7</v>
      </c>
      <c r="F3" s="13" t="s">
        <v>8</v>
      </c>
      <c r="G3" s="13" t="s">
        <v>9</v>
      </c>
      <c r="H3" s="13" t="s">
        <v>10</v>
      </c>
      <c r="I3" s="13" t="s">
        <v>11</v>
      </c>
      <c r="J3" s="13" t="s">
        <v>12</v>
      </c>
      <c r="K3" s="13" t="s">
        <v>13</v>
      </c>
      <c r="L3" s="13" t="s">
        <v>14</v>
      </c>
      <c r="M3" s="13"/>
      <c r="N3" s="20" t="s">
        <v>15</v>
      </c>
      <c r="O3" s="21"/>
      <c r="P3" s="22" t="s">
        <v>16</v>
      </c>
      <c r="Q3" s="22"/>
      <c r="R3" s="22"/>
      <c r="S3" s="22" t="s">
        <v>17</v>
      </c>
      <c r="T3" s="22" t="s">
        <v>18</v>
      </c>
    </row>
    <row r="4" s="1" customFormat="1" ht="20" customHeight="1" spans="1:20">
      <c r="A4" s="13"/>
      <c r="B4" s="13"/>
      <c r="C4" s="13"/>
      <c r="D4" s="13"/>
      <c r="E4" s="15"/>
      <c r="F4" s="13"/>
      <c r="G4" s="13"/>
      <c r="H4" s="13"/>
      <c r="I4" s="13"/>
      <c r="J4" s="13"/>
      <c r="K4" s="13"/>
      <c r="L4" s="23" t="s">
        <v>19</v>
      </c>
      <c r="M4" s="23" t="s">
        <v>20</v>
      </c>
      <c r="N4" s="13" t="s">
        <v>21</v>
      </c>
      <c r="O4" s="13" t="s">
        <v>22</v>
      </c>
      <c r="P4" s="13" t="s">
        <v>23</v>
      </c>
      <c r="Q4" s="13" t="s">
        <v>24</v>
      </c>
      <c r="R4" s="22" t="s">
        <v>25</v>
      </c>
      <c r="S4" s="22"/>
      <c r="T4" s="22"/>
    </row>
    <row r="5" ht="117.95" customHeight="1" spans="1:20">
      <c r="A5" s="16">
        <v>1</v>
      </c>
      <c r="B5" s="17" t="s">
        <v>26</v>
      </c>
      <c r="C5" s="17" t="s">
        <v>27</v>
      </c>
      <c r="D5" s="17" t="s">
        <v>28</v>
      </c>
      <c r="E5" s="17" t="s">
        <v>29</v>
      </c>
      <c r="F5" s="17" t="s">
        <v>30</v>
      </c>
      <c r="G5" s="17" t="s">
        <v>31</v>
      </c>
      <c r="H5" s="17" t="s">
        <v>32</v>
      </c>
      <c r="I5" s="17" t="s">
        <v>33</v>
      </c>
      <c r="J5" s="17" t="s">
        <v>34</v>
      </c>
      <c r="K5" s="17">
        <f>SUM(L5:M5)</f>
        <v>1003.15</v>
      </c>
      <c r="L5" s="24">
        <v>1003.15</v>
      </c>
      <c r="M5" s="24"/>
      <c r="N5" s="25">
        <v>4399</v>
      </c>
      <c r="O5" s="25">
        <v>12029</v>
      </c>
      <c r="P5" s="17" t="s">
        <v>35</v>
      </c>
      <c r="Q5" s="17" t="s">
        <v>36</v>
      </c>
      <c r="R5" s="17" t="s">
        <v>37</v>
      </c>
      <c r="S5" s="17" t="s">
        <v>38</v>
      </c>
      <c r="T5" s="17" t="s">
        <v>39</v>
      </c>
    </row>
    <row r="6" ht="81" spans="1:20">
      <c r="A6" s="16">
        <v>2</v>
      </c>
      <c r="B6" s="17" t="s">
        <v>26</v>
      </c>
      <c r="C6" s="17" t="s">
        <v>40</v>
      </c>
      <c r="D6" s="17" t="s">
        <v>41</v>
      </c>
      <c r="E6" s="17" t="s">
        <v>29</v>
      </c>
      <c r="F6" s="17" t="s">
        <v>42</v>
      </c>
      <c r="G6" s="17" t="s">
        <v>31</v>
      </c>
      <c r="H6" s="17" t="s">
        <v>32</v>
      </c>
      <c r="I6" s="17" t="s">
        <v>43</v>
      </c>
      <c r="J6" s="17" t="s">
        <v>44</v>
      </c>
      <c r="K6" s="17">
        <f t="shared" ref="K6:K69" si="0">SUM(L6:M6)</f>
        <v>420</v>
      </c>
      <c r="L6" s="24">
        <v>420</v>
      </c>
      <c r="M6" s="24"/>
      <c r="N6" s="25">
        <v>1400</v>
      </c>
      <c r="O6" s="25">
        <v>1800</v>
      </c>
      <c r="P6" s="17" t="s">
        <v>45</v>
      </c>
      <c r="Q6" s="17" t="s">
        <v>46</v>
      </c>
      <c r="R6" s="17" t="s">
        <v>37</v>
      </c>
      <c r="S6" s="17" t="s">
        <v>47</v>
      </c>
      <c r="T6" s="17" t="s">
        <v>39</v>
      </c>
    </row>
    <row r="7" ht="81" spans="1:20">
      <c r="A7" s="16">
        <v>3</v>
      </c>
      <c r="B7" s="17" t="s">
        <v>26</v>
      </c>
      <c r="C7" s="18" t="s">
        <v>48</v>
      </c>
      <c r="D7" s="17" t="s">
        <v>41</v>
      </c>
      <c r="E7" s="17" t="s">
        <v>29</v>
      </c>
      <c r="F7" s="17" t="s">
        <v>42</v>
      </c>
      <c r="G7" s="17" t="s">
        <v>31</v>
      </c>
      <c r="H7" s="17" t="s">
        <v>32</v>
      </c>
      <c r="I7" s="17" t="s">
        <v>43</v>
      </c>
      <c r="J7" s="17" t="s">
        <v>49</v>
      </c>
      <c r="K7" s="17">
        <f t="shared" si="0"/>
        <v>320</v>
      </c>
      <c r="L7" s="24">
        <v>320</v>
      </c>
      <c r="M7" s="17"/>
      <c r="N7" s="25">
        <v>600</v>
      </c>
      <c r="O7" s="25">
        <v>800</v>
      </c>
      <c r="P7" s="17" t="s">
        <v>50</v>
      </c>
      <c r="Q7" s="17" t="s">
        <v>46</v>
      </c>
      <c r="R7" s="17" t="s">
        <v>37</v>
      </c>
      <c r="S7" s="17" t="s">
        <v>47</v>
      </c>
      <c r="T7" s="17" t="s">
        <v>39</v>
      </c>
    </row>
    <row r="8" ht="81" spans="1:20">
      <c r="A8" s="16">
        <v>4</v>
      </c>
      <c r="B8" s="17" t="s">
        <v>26</v>
      </c>
      <c r="C8" s="17" t="s">
        <v>51</v>
      </c>
      <c r="D8" s="17" t="s">
        <v>52</v>
      </c>
      <c r="E8" s="17" t="s">
        <v>29</v>
      </c>
      <c r="F8" s="17" t="s">
        <v>42</v>
      </c>
      <c r="G8" s="17" t="s">
        <v>31</v>
      </c>
      <c r="H8" s="17" t="s">
        <v>32</v>
      </c>
      <c r="I8" s="17" t="s">
        <v>43</v>
      </c>
      <c r="J8" s="17" t="s">
        <v>53</v>
      </c>
      <c r="K8" s="17">
        <f t="shared" si="0"/>
        <v>930</v>
      </c>
      <c r="L8" s="24">
        <v>930</v>
      </c>
      <c r="M8" s="24"/>
      <c r="N8" s="25">
        <v>4121</v>
      </c>
      <c r="O8" s="25">
        <v>9536</v>
      </c>
      <c r="P8" s="17" t="s">
        <v>54</v>
      </c>
      <c r="Q8" s="17" t="s">
        <v>55</v>
      </c>
      <c r="R8" s="17" t="s">
        <v>37</v>
      </c>
      <c r="S8" s="17" t="s">
        <v>56</v>
      </c>
      <c r="T8" s="17" t="s">
        <v>39</v>
      </c>
    </row>
    <row r="9" ht="62.1" customHeight="1" spans="1:20">
      <c r="A9" s="16">
        <v>5</v>
      </c>
      <c r="B9" s="17" t="s">
        <v>26</v>
      </c>
      <c r="C9" s="18" t="s">
        <v>57</v>
      </c>
      <c r="D9" s="17" t="s">
        <v>58</v>
      </c>
      <c r="E9" s="17" t="s">
        <v>29</v>
      </c>
      <c r="F9" s="17" t="s">
        <v>59</v>
      </c>
      <c r="G9" s="17" t="s">
        <v>31</v>
      </c>
      <c r="H9" s="17" t="s">
        <v>32</v>
      </c>
      <c r="I9" s="17" t="s">
        <v>60</v>
      </c>
      <c r="J9" s="18" t="s">
        <v>61</v>
      </c>
      <c r="K9" s="17">
        <f t="shared" si="0"/>
        <v>120</v>
      </c>
      <c r="L9" s="17">
        <v>120</v>
      </c>
      <c r="M9" s="17"/>
      <c r="N9" s="17">
        <v>5123</v>
      </c>
      <c r="O9" s="17">
        <v>7875</v>
      </c>
      <c r="P9" s="17" t="s">
        <v>62</v>
      </c>
      <c r="Q9" s="17" t="s">
        <v>63</v>
      </c>
      <c r="R9" s="17" t="s">
        <v>37</v>
      </c>
      <c r="S9" s="17" t="s">
        <v>64</v>
      </c>
      <c r="T9" s="17" t="s">
        <v>39</v>
      </c>
    </row>
    <row r="10" ht="54" spans="1:20">
      <c r="A10" s="16">
        <v>6</v>
      </c>
      <c r="B10" s="17" t="s">
        <v>26</v>
      </c>
      <c r="C10" s="18" t="s">
        <v>65</v>
      </c>
      <c r="D10" s="17" t="s">
        <v>58</v>
      </c>
      <c r="E10" s="17" t="s">
        <v>29</v>
      </c>
      <c r="F10" s="17" t="s">
        <v>59</v>
      </c>
      <c r="G10" s="17" t="s">
        <v>31</v>
      </c>
      <c r="H10" s="17" t="s">
        <v>32</v>
      </c>
      <c r="I10" s="17" t="s">
        <v>60</v>
      </c>
      <c r="J10" s="17" t="s">
        <v>66</v>
      </c>
      <c r="K10" s="17">
        <f t="shared" si="0"/>
        <v>2000</v>
      </c>
      <c r="L10" s="24">
        <v>2000</v>
      </c>
      <c r="M10" s="24"/>
      <c r="N10" s="25">
        <v>2000</v>
      </c>
      <c r="O10" s="25">
        <v>3200</v>
      </c>
      <c r="P10" s="17" t="s">
        <v>67</v>
      </c>
      <c r="Q10" s="17" t="s">
        <v>68</v>
      </c>
      <c r="R10" s="17" t="s">
        <v>37</v>
      </c>
      <c r="S10" s="17" t="s">
        <v>69</v>
      </c>
      <c r="T10" s="17" t="s">
        <v>39</v>
      </c>
    </row>
    <row r="11" ht="54" spans="1:20">
      <c r="A11" s="16">
        <v>7</v>
      </c>
      <c r="B11" s="17" t="s">
        <v>26</v>
      </c>
      <c r="C11" s="18" t="s">
        <v>70</v>
      </c>
      <c r="D11" s="17" t="s">
        <v>58</v>
      </c>
      <c r="E11" s="17" t="s">
        <v>29</v>
      </c>
      <c r="F11" s="17" t="s">
        <v>71</v>
      </c>
      <c r="G11" s="17" t="s">
        <v>31</v>
      </c>
      <c r="H11" s="17" t="s">
        <v>32</v>
      </c>
      <c r="I11" s="17" t="s">
        <v>72</v>
      </c>
      <c r="J11" s="17" t="s">
        <v>73</v>
      </c>
      <c r="K11" s="17">
        <f t="shared" si="0"/>
        <v>422</v>
      </c>
      <c r="L11" s="24">
        <v>422</v>
      </c>
      <c r="M11" s="24"/>
      <c r="N11" s="25">
        <v>517</v>
      </c>
      <c r="O11" s="25">
        <v>703</v>
      </c>
      <c r="P11" s="17" t="s">
        <v>74</v>
      </c>
      <c r="Q11" s="17" t="s">
        <v>75</v>
      </c>
      <c r="R11" s="17" t="s">
        <v>37</v>
      </c>
      <c r="S11" s="17" t="s">
        <v>69</v>
      </c>
      <c r="T11" s="17" t="s">
        <v>39</v>
      </c>
    </row>
    <row r="12" ht="54" spans="1:20">
      <c r="A12" s="16">
        <v>8</v>
      </c>
      <c r="B12" s="17" t="s">
        <v>26</v>
      </c>
      <c r="C12" s="18" t="s">
        <v>76</v>
      </c>
      <c r="D12" s="17" t="s">
        <v>58</v>
      </c>
      <c r="E12" s="17" t="s">
        <v>29</v>
      </c>
      <c r="F12" s="17" t="s">
        <v>77</v>
      </c>
      <c r="G12" s="17" t="s">
        <v>31</v>
      </c>
      <c r="H12" s="17" t="s">
        <v>32</v>
      </c>
      <c r="I12" s="17" t="s">
        <v>78</v>
      </c>
      <c r="J12" s="17" t="s">
        <v>79</v>
      </c>
      <c r="K12" s="17">
        <f t="shared" si="0"/>
        <v>140</v>
      </c>
      <c r="L12" s="24">
        <v>140</v>
      </c>
      <c r="M12" s="24"/>
      <c r="N12" s="25">
        <v>211</v>
      </c>
      <c r="O12" s="25">
        <v>233</v>
      </c>
      <c r="P12" s="17" t="s">
        <v>80</v>
      </c>
      <c r="Q12" s="17" t="s">
        <v>81</v>
      </c>
      <c r="R12" s="17" t="s">
        <v>37</v>
      </c>
      <c r="S12" s="17" t="s">
        <v>69</v>
      </c>
      <c r="T12" s="17" t="s">
        <v>39</v>
      </c>
    </row>
    <row r="13" ht="54" spans="1:20">
      <c r="A13" s="16">
        <v>9</v>
      </c>
      <c r="B13" s="17" t="s">
        <v>26</v>
      </c>
      <c r="C13" s="17" t="s">
        <v>82</v>
      </c>
      <c r="D13" s="17" t="s">
        <v>83</v>
      </c>
      <c r="E13" s="17" t="s">
        <v>29</v>
      </c>
      <c r="F13" s="17" t="s">
        <v>84</v>
      </c>
      <c r="G13" s="17" t="s">
        <v>31</v>
      </c>
      <c r="H13" s="17" t="s">
        <v>32</v>
      </c>
      <c r="I13" s="17" t="s">
        <v>85</v>
      </c>
      <c r="J13" s="17" t="s">
        <v>86</v>
      </c>
      <c r="K13" s="17">
        <f t="shared" si="0"/>
        <v>500</v>
      </c>
      <c r="L13" s="24"/>
      <c r="M13" s="24">
        <v>500</v>
      </c>
      <c r="N13" s="25">
        <v>3390</v>
      </c>
      <c r="O13" s="25">
        <v>8473</v>
      </c>
      <c r="P13" s="17" t="s">
        <v>87</v>
      </c>
      <c r="Q13" s="17" t="s">
        <v>88</v>
      </c>
      <c r="R13" s="17" t="s">
        <v>37</v>
      </c>
      <c r="S13" s="17" t="s">
        <v>89</v>
      </c>
      <c r="T13" s="17" t="s">
        <v>39</v>
      </c>
    </row>
    <row r="14" ht="175.5" spans="1:20">
      <c r="A14" s="16">
        <v>10</v>
      </c>
      <c r="B14" s="17" t="s">
        <v>26</v>
      </c>
      <c r="C14" s="17" t="s">
        <v>90</v>
      </c>
      <c r="D14" s="17" t="s">
        <v>91</v>
      </c>
      <c r="E14" s="17" t="s">
        <v>29</v>
      </c>
      <c r="F14" s="17" t="s">
        <v>92</v>
      </c>
      <c r="G14" s="17" t="s">
        <v>31</v>
      </c>
      <c r="H14" s="17" t="s">
        <v>32</v>
      </c>
      <c r="I14" s="17" t="s">
        <v>93</v>
      </c>
      <c r="J14" s="17" t="s">
        <v>94</v>
      </c>
      <c r="K14" s="17">
        <f t="shared" si="0"/>
        <v>1776</v>
      </c>
      <c r="L14" s="17"/>
      <c r="M14" s="17">
        <v>1776</v>
      </c>
      <c r="N14" s="25">
        <v>663</v>
      </c>
      <c r="O14" s="25">
        <v>1538</v>
      </c>
      <c r="P14" s="17" t="s">
        <v>95</v>
      </c>
      <c r="Q14" s="17" t="s">
        <v>96</v>
      </c>
      <c r="R14" s="17" t="s">
        <v>37</v>
      </c>
      <c r="S14" s="17" t="s">
        <v>97</v>
      </c>
      <c r="T14" s="17" t="s">
        <v>39</v>
      </c>
    </row>
    <row r="15" ht="54" spans="1:20">
      <c r="A15" s="16">
        <v>11</v>
      </c>
      <c r="B15" s="17" t="s">
        <v>26</v>
      </c>
      <c r="C15" s="17" t="s">
        <v>98</v>
      </c>
      <c r="D15" s="17" t="s">
        <v>99</v>
      </c>
      <c r="E15" s="17" t="s">
        <v>29</v>
      </c>
      <c r="F15" s="17" t="s">
        <v>100</v>
      </c>
      <c r="G15" s="17" t="s">
        <v>31</v>
      </c>
      <c r="H15" s="17" t="s">
        <v>32</v>
      </c>
      <c r="I15" s="17" t="s">
        <v>101</v>
      </c>
      <c r="J15" s="17" t="s">
        <v>102</v>
      </c>
      <c r="K15" s="17">
        <f t="shared" si="0"/>
        <v>2000</v>
      </c>
      <c r="L15" s="26"/>
      <c r="M15" s="24">
        <v>2000</v>
      </c>
      <c r="N15" s="25">
        <v>5000</v>
      </c>
      <c r="O15" s="25">
        <v>8000</v>
      </c>
      <c r="P15" s="17" t="s">
        <v>103</v>
      </c>
      <c r="Q15" s="17" t="s">
        <v>104</v>
      </c>
      <c r="R15" s="17" t="s">
        <v>37</v>
      </c>
      <c r="S15" s="17" t="s">
        <v>105</v>
      </c>
      <c r="T15" s="17" t="s">
        <v>39</v>
      </c>
    </row>
    <row r="16" ht="40.5" spans="1:20">
      <c r="A16" s="16">
        <v>12</v>
      </c>
      <c r="B16" s="17" t="s">
        <v>26</v>
      </c>
      <c r="C16" s="18" t="s">
        <v>106</v>
      </c>
      <c r="D16" s="17" t="s">
        <v>99</v>
      </c>
      <c r="E16" s="17" t="s">
        <v>29</v>
      </c>
      <c r="F16" s="17" t="s">
        <v>100</v>
      </c>
      <c r="G16" s="17" t="s">
        <v>31</v>
      </c>
      <c r="H16" s="17" t="s">
        <v>32</v>
      </c>
      <c r="I16" s="17" t="s">
        <v>101</v>
      </c>
      <c r="J16" s="18" t="s">
        <v>107</v>
      </c>
      <c r="K16" s="17">
        <f t="shared" si="0"/>
        <v>320</v>
      </c>
      <c r="L16" s="24"/>
      <c r="M16" s="24">
        <v>320</v>
      </c>
      <c r="N16" s="25">
        <v>4332</v>
      </c>
      <c r="O16" s="25">
        <v>5248</v>
      </c>
      <c r="P16" s="17" t="s">
        <v>108</v>
      </c>
      <c r="Q16" s="17" t="s">
        <v>109</v>
      </c>
      <c r="R16" s="17" t="s">
        <v>37</v>
      </c>
      <c r="S16" s="17" t="s">
        <v>110</v>
      </c>
      <c r="T16" s="17" t="s">
        <v>39</v>
      </c>
    </row>
    <row r="17" ht="40.5" spans="1:20">
      <c r="A17" s="16">
        <v>13</v>
      </c>
      <c r="B17" s="17" t="s">
        <v>26</v>
      </c>
      <c r="C17" s="18" t="s">
        <v>111</v>
      </c>
      <c r="D17" s="17" t="s">
        <v>99</v>
      </c>
      <c r="E17" s="17" t="s">
        <v>29</v>
      </c>
      <c r="F17" s="17" t="s">
        <v>100</v>
      </c>
      <c r="G17" s="17" t="s">
        <v>31</v>
      </c>
      <c r="H17" s="17" t="s">
        <v>32</v>
      </c>
      <c r="I17" s="17" t="s">
        <v>101</v>
      </c>
      <c r="J17" s="18" t="s">
        <v>112</v>
      </c>
      <c r="K17" s="17">
        <f t="shared" si="0"/>
        <v>750</v>
      </c>
      <c r="L17" s="24"/>
      <c r="M17" s="24">
        <v>750</v>
      </c>
      <c r="N17" s="25">
        <v>5981</v>
      </c>
      <c r="O17" s="25">
        <v>7192</v>
      </c>
      <c r="P17" s="17" t="s">
        <v>113</v>
      </c>
      <c r="Q17" s="17" t="s">
        <v>114</v>
      </c>
      <c r="R17" s="17" t="s">
        <v>37</v>
      </c>
      <c r="S17" s="17" t="s">
        <v>110</v>
      </c>
      <c r="T17" s="17" t="s">
        <v>39</v>
      </c>
    </row>
    <row r="18" ht="94.5" spans="1:20">
      <c r="A18" s="16">
        <v>14</v>
      </c>
      <c r="B18" s="17" t="s">
        <v>26</v>
      </c>
      <c r="C18" s="18" t="s">
        <v>115</v>
      </c>
      <c r="D18" s="17" t="s">
        <v>99</v>
      </c>
      <c r="E18" s="17" t="s">
        <v>29</v>
      </c>
      <c r="F18" s="17" t="s">
        <v>100</v>
      </c>
      <c r="G18" s="17" t="s">
        <v>31</v>
      </c>
      <c r="H18" s="17" t="s">
        <v>32</v>
      </c>
      <c r="I18" s="17" t="s">
        <v>101</v>
      </c>
      <c r="J18" s="18" t="s">
        <v>116</v>
      </c>
      <c r="K18" s="17">
        <f t="shared" si="0"/>
        <v>489</v>
      </c>
      <c r="L18" s="24"/>
      <c r="M18" s="24">
        <v>489</v>
      </c>
      <c r="N18" s="25">
        <v>5112</v>
      </c>
      <c r="O18" s="25">
        <v>6045</v>
      </c>
      <c r="P18" s="17" t="s">
        <v>117</v>
      </c>
      <c r="Q18" s="17" t="s">
        <v>118</v>
      </c>
      <c r="R18" s="17" t="s">
        <v>37</v>
      </c>
      <c r="S18" s="17" t="s">
        <v>119</v>
      </c>
      <c r="T18" s="17" t="s">
        <v>39</v>
      </c>
    </row>
    <row r="19" ht="94.5" spans="1:20">
      <c r="A19" s="16">
        <v>15</v>
      </c>
      <c r="B19" s="17" t="s">
        <v>26</v>
      </c>
      <c r="C19" s="18" t="s">
        <v>120</v>
      </c>
      <c r="D19" s="17" t="s">
        <v>99</v>
      </c>
      <c r="E19" s="17" t="s">
        <v>29</v>
      </c>
      <c r="F19" s="17" t="s">
        <v>100</v>
      </c>
      <c r="G19" s="17" t="s">
        <v>31</v>
      </c>
      <c r="H19" s="17" t="s">
        <v>32</v>
      </c>
      <c r="I19" s="17" t="s">
        <v>101</v>
      </c>
      <c r="J19" s="18" t="s">
        <v>121</v>
      </c>
      <c r="K19" s="17">
        <f t="shared" si="0"/>
        <v>500</v>
      </c>
      <c r="L19" s="24"/>
      <c r="M19" s="24">
        <v>500</v>
      </c>
      <c r="N19" s="25">
        <v>6206</v>
      </c>
      <c r="O19" s="25">
        <v>7663</v>
      </c>
      <c r="P19" s="17" t="s">
        <v>122</v>
      </c>
      <c r="Q19" s="17" t="s">
        <v>123</v>
      </c>
      <c r="R19" s="17" t="s">
        <v>37</v>
      </c>
      <c r="S19" s="17" t="s">
        <v>119</v>
      </c>
      <c r="T19" s="17" t="s">
        <v>39</v>
      </c>
    </row>
    <row r="20" ht="94.5" spans="1:20">
      <c r="A20" s="16">
        <v>16</v>
      </c>
      <c r="B20" s="17" t="s">
        <v>26</v>
      </c>
      <c r="C20" s="17" t="s">
        <v>124</v>
      </c>
      <c r="D20" s="17" t="s">
        <v>28</v>
      </c>
      <c r="E20" s="17" t="s">
        <v>29</v>
      </c>
      <c r="F20" s="17" t="s">
        <v>30</v>
      </c>
      <c r="G20" s="17" t="s">
        <v>31</v>
      </c>
      <c r="H20" s="17" t="s">
        <v>32</v>
      </c>
      <c r="I20" s="17" t="s">
        <v>33</v>
      </c>
      <c r="J20" s="17" t="s">
        <v>125</v>
      </c>
      <c r="K20" s="17">
        <f t="shared" si="0"/>
        <v>1303.76</v>
      </c>
      <c r="L20" s="24">
        <v>1303.76</v>
      </c>
      <c r="M20" s="24"/>
      <c r="N20" s="25">
        <v>4398</v>
      </c>
      <c r="O20" s="25">
        <v>12029</v>
      </c>
      <c r="P20" s="17" t="s">
        <v>35</v>
      </c>
      <c r="Q20" s="17" t="s">
        <v>126</v>
      </c>
      <c r="R20" s="17" t="s">
        <v>37</v>
      </c>
      <c r="S20" s="17" t="s">
        <v>38</v>
      </c>
      <c r="T20" s="17" t="s">
        <v>127</v>
      </c>
    </row>
    <row r="21" ht="96" customHeight="1" spans="1:20">
      <c r="A21" s="16">
        <v>17</v>
      </c>
      <c r="B21" s="17" t="s">
        <v>26</v>
      </c>
      <c r="C21" s="17" t="s">
        <v>128</v>
      </c>
      <c r="D21" s="17" t="s">
        <v>41</v>
      </c>
      <c r="E21" s="17" t="s">
        <v>29</v>
      </c>
      <c r="F21" s="17" t="s">
        <v>42</v>
      </c>
      <c r="G21" s="17" t="s">
        <v>31</v>
      </c>
      <c r="H21" s="17" t="s">
        <v>32</v>
      </c>
      <c r="I21" s="17" t="s">
        <v>43</v>
      </c>
      <c r="J21" s="17" t="s">
        <v>44</v>
      </c>
      <c r="K21" s="17">
        <f t="shared" si="0"/>
        <v>420</v>
      </c>
      <c r="L21" s="24">
        <v>420</v>
      </c>
      <c r="M21" s="24"/>
      <c r="N21" s="25">
        <v>1400</v>
      </c>
      <c r="O21" s="25">
        <v>1800</v>
      </c>
      <c r="P21" s="17" t="s">
        <v>45</v>
      </c>
      <c r="Q21" s="17" t="s">
        <v>46</v>
      </c>
      <c r="R21" s="17" t="s">
        <v>37</v>
      </c>
      <c r="S21" s="17" t="s">
        <v>47</v>
      </c>
      <c r="T21" s="17" t="s">
        <v>127</v>
      </c>
    </row>
    <row r="22" ht="102.95" customHeight="1" spans="1:20">
      <c r="A22" s="16">
        <v>18</v>
      </c>
      <c r="B22" s="17" t="s">
        <v>26</v>
      </c>
      <c r="C22" s="18" t="s">
        <v>129</v>
      </c>
      <c r="D22" s="17" t="s">
        <v>41</v>
      </c>
      <c r="E22" s="17" t="s">
        <v>29</v>
      </c>
      <c r="F22" s="17" t="s">
        <v>42</v>
      </c>
      <c r="G22" s="17" t="s">
        <v>31</v>
      </c>
      <c r="H22" s="17" t="s">
        <v>32</v>
      </c>
      <c r="I22" s="17" t="s">
        <v>43</v>
      </c>
      <c r="J22" s="17" t="s">
        <v>49</v>
      </c>
      <c r="K22" s="17">
        <f t="shared" si="0"/>
        <v>320</v>
      </c>
      <c r="L22" s="24">
        <v>320</v>
      </c>
      <c r="M22" s="17"/>
      <c r="N22" s="25">
        <v>600</v>
      </c>
      <c r="O22" s="25">
        <v>800</v>
      </c>
      <c r="P22" s="17" t="s">
        <v>50</v>
      </c>
      <c r="Q22" s="17" t="s">
        <v>46</v>
      </c>
      <c r="R22" s="17" t="s">
        <v>37</v>
      </c>
      <c r="S22" s="17" t="s">
        <v>47</v>
      </c>
      <c r="T22" s="17" t="s">
        <v>127</v>
      </c>
    </row>
    <row r="23" ht="110.1" customHeight="1" spans="1:20">
      <c r="A23" s="16">
        <v>19</v>
      </c>
      <c r="B23" s="17" t="s">
        <v>26</v>
      </c>
      <c r="C23" s="17" t="s">
        <v>130</v>
      </c>
      <c r="D23" s="17" t="s">
        <v>52</v>
      </c>
      <c r="E23" s="17" t="s">
        <v>29</v>
      </c>
      <c r="F23" s="17" t="s">
        <v>42</v>
      </c>
      <c r="G23" s="17" t="s">
        <v>31</v>
      </c>
      <c r="H23" s="17" t="s">
        <v>32</v>
      </c>
      <c r="I23" s="17" t="s">
        <v>43</v>
      </c>
      <c r="J23" s="17" t="s">
        <v>131</v>
      </c>
      <c r="K23" s="17">
        <f t="shared" si="0"/>
        <v>920</v>
      </c>
      <c r="L23" s="24">
        <v>920</v>
      </c>
      <c r="M23" s="24"/>
      <c r="N23" s="25">
        <v>4117</v>
      </c>
      <c r="O23" s="25">
        <v>9533</v>
      </c>
      <c r="P23" s="17" t="s">
        <v>132</v>
      </c>
      <c r="Q23" s="17" t="s">
        <v>55</v>
      </c>
      <c r="R23" s="17" t="s">
        <v>37</v>
      </c>
      <c r="S23" s="17" t="s">
        <v>56</v>
      </c>
      <c r="T23" s="17" t="s">
        <v>127</v>
      </c>
    </row>
    <row r="24" ht="99.95" customHeight="1" spans="1:20">
      <c r="A24" s="16">
        <v>20</v>
      </c>
      <c r="B24" s="17" t="s">
        <v>26</v>
      </c>
      <c r="C24" s="18" t="s">
        <v>133</v>
      </c>
      <c r="D24" s="17" t="s">
        <v>58</v>
      </c>
      <c r="E24" s="17" t="s">
        <v>29</v>
      </c>
      <c r="F24" s="17" t="s">
        <v>59</v>
      </c>
      <c r="G24" s="17" t="s">
        <v>31</v>
      </c>
      <c r="H24" s="17" t="s">
        <v>32</v>
      </c>
      <c r="I24" s="17" t="s">
        <v>60</v>
      </c>
      <c r="J24" s="18" t="s">
        <v>134</v>
      </c>
      <c r="K24" s="17">
        <f t="shared" si="0"/>
        <v>125</v>
      </c>
      <c r="L24" s="17">
        <v>125</v>
      </c>
      <c r="M24" s="17"/>
      <c r="N24" s="17">
        <v>5198</v>
      </c>
      <c r="O24" s="17">
        <v>7981</v>
      </c>
      <c r="P24" s="17" t="s">
        <v>135</v>
      </c>
      <c r="Q24" s="17" t="s">
        <v>136</v>
      </c>
      <c r="R24" s="17" t="s">
        <v>37</v>
      </c>
      <c r="S24" s="17" t="s">
        <v>64</v>
      </c>
      <c r="T24" s="17" t="s">
        <v>127</v>
      </c>
    </row>
    <row r="25" ht="66" customHeight="1" spans="1:20">
      <c r="A25" s="16">
        <v>21</v>
      </c>
      <c r="B25" s="17" t="s">
        <v>26</v>
      </c>
      <c r="C25" s="18" t="s">
        <v>137</v>
      </c>
      <c r="D25" s="17" t="s">
        <v>58</v>
      </c>
      <c r="E25" s="17" t="s">
        <v>29</v>
      </c>
      <c r="F25" s="17" t="s">
        <v>59</v>
      </c>
      <c r="G25" s="17" t="s">
        <v>31</v>
      </c>
      <c r="H25" s="17" t="s">
        <v>32</v>
      </c>
      <c r="I25" s="17" t="s">
        <v>60</v>
      </c>
      <c r="J25" s="17" t="s">
        <v>66</v>
      </c>
      <c r="K25" s="17">
        <f t="shared" si="0"/>
        <v>2000</v>
      </c>
      <c r="L25" s="24">
        <v>2000</v>
      </c>
      <c r="M25" s="24"/>
      <c r="N25" s="25">
        <v>2000</v>
      </c>
      <c r="O25" s="25">
        <v>3200</v>
      </c>
      <c r="P25" s="17" t="s">
        <v>67</v>
      </c>
      <c r="Q25" s="17" t="s">
        <v>68</v>
      </c>
      <c r="R25" s="17" t="s">
        <v>37</v>
      </c>
      <c r="S25" s="17" t="s">
        <v>69</v>
      </c>
      <c r="T25" s="17" t="s">
        <v>127</v>
      </c>
    </row>
    <row r="26" ht="66" customHeight="1" spans="1:20">
      <c r="A26" s="16">
        <v>22</v>
      </c>
      <c r="B26" s="17" t="s">
        <v>26</v>
      </c>
      <c r="C26" s="18" t="s">
        <v>138</v>
      </c>
      <c r="D26" s="17" t="s">
        <v>58</v>
      </c>
      <c r="E26" s="17" t="s">
        <v>29</v>
      </c>
      <c r="F26" s="17" t="s">
        <v>71</v>
      </c>
      <c r="G26" s="17" t="s">
        <v>31</v>
      </c>
      <c r="H26" s="17" t="s">
        <v>32</v>
      </c>
      <c r="I26" s="17" t="s">
        <v>72</v>
      </c>
      <c r="J26" s="17" t="s">
        <v>139</v>
      </c>
      <c r="K26" s="17">
        <f t="shared" si="0"/>
        <v>424</v>
      </c>
      <c r="L26" s="24">
        <v>424</v>
      </c>
      <c r="M26" s="24"/>
      <c r="N26" s="25">
        <v>519</v>
      </c>
      <c r="O26" s="25">
        <v>706</v>
      </c>
      <c r="P26" s="17" t="s">
        <v>140</v>
      </c>
      <c r="Q26" s="17" t="s">
        <v>141</v>
      </c>
      <c r="R26" s="17" t="s">
        <v>37</v>
      </c>
      <c r="S26" s="17" t="s">
        <v>69</v>
      </c>
      <c r="T26" s="17" t="s">
        <v>127</v>
      </c>
    </row>
    <row r="27" ht="66" customHeight="1" spans="1:20">
      <c r="A27" s="16">
        <v>23</v>
      </c>
      <c r="B27" s="17" t="s">
        <v>26</v>
      </c>
      <c r="C27" s="18" t="s">
        <v>142</v>
      </c>
      <c r="D27" s="17" t="s">
        <v>58</v>
      </c>
      <c r="E27" s="17" t="s">
        <v>29</v>
      </c>
      <c r="F27" s="17" t="s">
        <v>77</v>
      </c>
      <c r="G27" s="17" t="s">
        <v>31</v>
      </c>
      <c r="H27" s="17" t="s">
        <v>32</v>
      </c>
      <c r="I27" s="17" t="s">
        <v>78</v>
      </c>
      <c r="J27" s="17" t="s">
        <v>143</v>
      </c>
      <c r="K27" s="17">
        <f t="shared" si="0"/>
        <v>137</v>
      </c>
      <c r="L27" s="24">
        <v>137</v>
      </c>
      <c r="M27" s="24"/>
      <c r="N27" s="25">
        <v>205</v>
      </c>
      <c r="O27" s="25">
        <v>229</v>
      </c>
      <c r="P27" s="17" t="s">
        <v>144</v>
      </c>
      <c r="Q27" s="17" t="s">
        <v>145</v>
      </c>
      <c r="R27" s="17" t="s">
        <v>37</v>
      </c>
      <c r="S27" s="17" t="s">
        <v>69</v>
      </c>
      <c r="T27" s="17" t="s">
        <v>127</v>
      </c>
    </row>
    <row r="28" ht="54" spans="1:20">
      <c r="A28" s="16">
        <v>24</v>
      </c>
      <c r="B28" s="17" t="s">
        <v>26</v>
      </c>
      <c r="C28" s="17" t="s">
        <v>146</v>
      </c>
      <c r="D28" s="17" t="s">
        <v>83</v>
      </c>
      <c r="E28" s="17" t="s">
        <v>29</v>
      </c>
      <c r="F28" s="17" t="s">
        <v>84</v>
      </c>
      <c r="G28" s="17" t="s">
        <v>31</v>
      </c>
      <c r="H28" s="17" t="s">
        <v>32</v>
      </c>
      <c r="I28" s="17" t="s">
        <v>85</v>
      </c>
      <c r="J28" s="17" t="s">
        <v>147</v>
      </c>
      <c r="K28" s="17">
        <f t="shared" si="0"/>
        <v>500</v>
      </c>
      <c r="L28" s="24"/>
      <c r="M28" s="24">
        <v>500</v>
      </c>
      <c r="N28" s="25">
        <v>3348</v>
      </c>
      <c r="O28" s="25">
        <v>8369</v>
      </c>
      <c r="P28" s="17" t="s">
        <v>148</v>
      </c>
      <c r="Q28" s="17" t="s">
        <v>149</v>
      </c>
      <c r="R28" s="17" t="s">
        <v>37</v>
      </c>
      <c r="S28" s="17" t="s">
        <v>89</v>
      </c>
      <c r="T28" s="17" t="s">
        <v>127</v>
      </c>
    </row>
    <row r="29" ht="210" customHeight="1" spans="1:20">
      <c r="A29" s="16">
        <v>25</v>
      </c>
      <c r="B29" s="17" t="s">
        <v>26</v>
      </c>
      <c r="C29" s="17" t="s">
        <v>150</v>
      </c>
      <c r="D29" s="17" t="s">
        <v>91</v>
      </c>
      <c r="E29" s="17" t="s">
        <v>29</v>
      </c>
      <c r="F29" s="17" t="s">
        <v>92</v>
      </c>
      <c r="G29" s="17" t="s">
        <v>31</v>
      </c>
      <c r="H29" s="17" t="s">
        <v>32</v>
      </c>
      <c r="I29" s="17" t="s">
        <v>93</v>
      </c>
      <c r="J29" s="17" t="s">
        <v>151</v>
      </c>
      <c r="K29" s="17">
        <f t="shared" si="0"/>
        <v>1809</v>
      </c>
      <c r="L29" s="17"/>
      <c r="M29" s="17">
        <v>1809</v>
      </c>
      <c r="N29" s="25">
        <v>664</v>
      </c>
      <c r="O29" s="25">
        <v>1556</v>
      </c>
      <c r="P29" s="17" t="s">
        <v>152</v>
      </c>
      <c r="Q29" s="17" t="s">
        <v>153</v>
      </c>
      <c r="R29" s="17" t="s">
        <v>37</v>
      </c>
      <c r="S29" s="17" t="s">
        <v>97</v>
      </c>
      <c r="T29" s="17" t="s">
        <v>127</v>
      </c>
    </row>
    <row r="30" ht="71.1" customHeight="1" spans="1:20">
      <c r="A30" s="16">
        <v>26</v>
      </c>
      <c r="B30" s="17" t="s">
        <v>26</v>
      </c>
      <c r="C30" s="17" t="s">
        <v>154</v>
      </c>
      <c r="D30" s="17" t="s">
        <v>99</v>
      </c>
      <c r="E30" s="17" t="s">
        <v>29</v>
      </c>
      <c r="F30" s="17" t="s">
        <v>100</v>
      </c>
      <c r="G30" s="17" t="s">
        <v>31</v>
      </c>
      <c r="H30" s="17" t="s">
        <v>32</v>
      </c>
      <c r="I30" s="17" t="s">
        <v>101</v>
      </c>
      <c r="J30" s="17" t="s">
        <v>102</v>
      </c>
      <c r="K30" s="17">
        <f t="shared" si="0"/>
        <v>2000</v>
      </c>
      <c r="L30" s="26"/>
      <c r="M30" s="24">
        <v>2000</v>
      </c>
      <c r="N30" s="25">
        <v>5000</v>
      </c>
      <c r="O30" s="25">
        <v>8000</v>
      </c>
      <c r="P30" s="17" t="s">
        <v>103</v>
      </c>
      <c r="Q30" s="17" t="s">
        <v>104</v>
      </c>
      <c r="R30" s="17" t="s">
        <v>37</v>
      </c>
      <c r="S30" s="17" t="s">
        <v>105</v>
      </c>
      <c r="T30" s="17" t="s">
        <v>127</v>
      </c>
    </row>
    <row r="31" ht="80.1" customHeight="1" spans="1:20">
      <c r="A31" s="16">
        <v>27</v>
      </c>
      <c r="B31" s="17" t="s">
        <v>26</v>
      </c>
      <c r="C31" s="18" t="s">
        <v>155</v>
      </c>
      <c r="D31" s="17" t="s">
        <v>99</v>
      </c>
      <c r="E31" s="17" t="s">
        <v>29</v>
      </c>
      <c r="F31" s="17" t="s">
        <v>100</v>
      </c>
      <c r="G31" s="17" t="s">
        <v>31</v>
      </c>
      <c r="H31" s="17" t="s">
        <v>32</v>
      </c>
      <c r="I31" s="17" t="s">
        <v>101</v>
      </c>
      <c r="J31" s="18" t="s">
        <v>156</v>
      </c>
      <c r="K31" s="17">
        <f t="shared" si="0"/>
        <v>320</v>
      </c>
      <c r="L31" s="24"/>
      <c r="M31" s="24">
        <v>320</v>
      </c>
      <c r="N31" s="25">
        <v>4304</v>
      </c>
      <c r="O31" s="25">
        <v>5180</v>
      </c>
      <c r="P31" s="17" t="s">
        <v>157</v>
      </c>
      <c r="Q31" s="17" t="s">
        <v>158</v>
      </c>
      <c r="R31" s="17" t="s">
        <v>37</v>
      </c>
      <c r="S31" s="17" t="s">
        <v>110</v>
      </c>
      <c r="T31" s="17" t="s">
        <v>127</v>
      </c>
    </row>
    <row r="32" ht="72.95" customHeight="1" spans="1:20">
      <c r="A32" s="16">
        <v>28</v>
      </c>
      <c r="B32" s="17" t="s">
        <v>26</v>
      </c>
      <c r="C32" s="18" t="s">
        <v>159</v>
      </c>
      <c r="D32" s="17" t="s">
        <v>99</v>
      </c>
      <c r="E32" s="17" t="s">
        <v>29</v>
      </c>
      <c r="F32" s="17" t="s">
        <v>100</v>
      </c>
      <c r="G32" s="17" t="s">
        <v>31</v>
      </c>
      <c r="H32" s="17" t="s">
        <v>32</v>
      </c>
      <c r="I32" s="17" t="s">
        <v>101</v>
      </c>
      <c r="J32" s="18" t="s">
        <v>160</v>
      </c>
      <c r="K32" s="17">
        <f t="shared" si="0"/>
        <v>750</v>
      </c>
      <c r="L32" s="24"/>
      <c r="M32" s="24">
        <v>750</v>
      </c>
      <c r="N32" s="25">
        <v>5982</v>
      </c>
      <c r="O32" s="25">
        <v>7203</v>
      </c>
      <c r="P32" s="17" t="s">
        <v>161</v>
      </c>
      <c r="Q32" s="17" t="s">
        <v>162</v>
      </c>
      <c r="R32" s="17" t="s">
        <v>37</v>
      </c>
      <c r="S32" s="17" t="s">
        <v>110</v>
      </c>
      <c r="T32" s="17" t="s">
        <v>127</v>
      </c>
    </row>
    <row r="33" ht="94.5" spans="1:20">
      <c r="A33" s="16">
        <v>29</v>
      </c>
      <c r="B33" s="17" t="s">
        <v>26</v>
      </c>
      <c r="C33" s="18" t="s">
        <v>163</v>
      </c>
      <c r="D33" s="17" t="s">
        <v>99</v>
      </c>
      <c r="E33" s="17" t="s">
        <v>29</v>
      </c>
      <c r="F33" s="17" t="s">
        <v>100</v>
      </c>
      <c r="G33" s="17" t="s">
        <v>31</v>
      </c>
      <c r="H33" s="17" t="s">
        <v>32</v>
      </c>
      <c r="I33" s="17" t="s">
        <v>101</v>
      </c>
      <c r="J33" s="18" t="s">
        <v>164</v>
      </c>
      <c r="K33" s="17">
        <f t="shared" si="0"/>
        <v>489</v>
      </c>
      <c r="L33" s="24"/>
      <c r="M33" s="24">
        <v>489</v>
      </c>
      <c r="N33" s="25">
        <v>5114</v>
      </c>
      <c r="O33" s="25">
        <v>6053</v>
      </c>
      <c r="P33" s="17" t="s">
        <v>165</v>
      </c>
      <c r="Q33" s="17" t="s">
        <v>166</v>
      </c>
      <c r="R33" s="17" t="s">
        <v>37</v>
      </c>
      <c r="S33" s="17" t="s">
        <v>119</v>
      </c>
      <c r="T33" s="17" t="s">
        <v>127</v>
      </c>
    </row>
    <row r="34" ht="129" customHeight="1" spans="1:20">
      <c r="A34" s="16">
        <v>30</v>
      </c>
      <c r="B34" s="17" t="s">
        <v>26</v>
      </c>
      <c r="C34" s="18" t="s">
        <v>167</v>
      </c>
      <c r="D34" s="17" t="s">
        <v>99</v>
      </c>
      <c r="E34" s="17" t="s">
        <v>29</v>
      </c>
      <c r="F34" s="17" t="s">
        <v>100</v>
      </c>
      <c r="G34" s="17" t="s">
        <v>31</v>
      </c>
      <c r="H34" s="17" t="s">
        <v>32</v>
      </c>
      <c r="I34" s="17" t="s">
        <v>101</v>
      </c>
      <c r="J34" s="18" t="s">
        <v>168</v>
      </c>
      <c r="K34" s="17">
        <f t="shared" si="0"/>
        <v>500</v>
      </c>
      <c r="L34" s="24"/>
      <c r="M34" s="24">
        <v>500</v>
      </c>
      <c r="N34" s="25">
        <v>6200</v>
      </c>
      <c r="O34" s="25">
        <v>7636</v>
      </c>
      <c r="P34" s="17" t="s">
        <v>169</v>
      </c>
      <c r="Q34" s="17" t="s">
        <v>170</v>
      </c>
      <c r="R34" s="17" t="s">
        <v>37</v>
      </c>
      <c r="S34" s="17" t="s">
        <v>119</v>
      </c>
      <c r="T34" s="17" t="s">
        <v>127</v>
      </c>
    </row>
    <row r="35" ht="67.5" spans="1:20">
      <c r="A35" s="16">
        <v>31</v>
      </c>
      <c r="B35" s="17" t="s">
        <v>171</v>
      </c>
      <c r="C35" s="18" t="s">
        <v>172</v>
      </c>
      <c r="D35" s="17" t="s">
        <v>173</v>
      </c>
      <c r="E35" s="17" t="s">
        <v>174</v>
      </c>
      <c r="F35" s="17" t="s">
        <v>175</v>
      </c>
      <c r="G35" s="17" t="s">
        <v>31</v>
      </c>
      <c r="H35" s="17" t="s">
        <v>171</v>
      </c>
      <c r="I35" s="17" t="s">
        <v>176</v>
      </c>
      <c r="J35" s="18" t="s">
        <v>177</v>
      </c>
      <c r="K35" s="17">
        <f t="shared" si="0"/>
        <v>1050</v>
      </c>
      <c r="L35" s="18">
        <v>1050</v>
      </c>
      <c r="M35" s="18"/>
      <c r="N35" s="18">
        <v>1024</v>
      </c>
      <c r="O35" s="18">
        <v>2101</v>
      </c>
      <c r="P35" s="18" t="s">
        <v>178</v>
      </c>
      <c r="Q35" s="17" t="s">
        <v>179</v>
      </c>
      <c r="R35" s="17" t="s">
        <v>37</v>
      </c>
      <c r="S35" s="17" t="s">
        <v>180</v>
      </c>
      <c r="T35" s="17" t="s">
        <v>39</v>
      </c>
    </row>
    <row r="36" ht="67.5" spans="1:20">
      <c r="A36" s="16">
        <v>32</v>
      </c>
      <c r="B36" s="17" t="s">
        <v>171</v>
      </c>
      <c r="C36" s="18" t="s">
        <v>181</v>
      </c>
      <c r="D36" s="17" t="s">
        <v>173</v>
      </c>
      <c r="E36" s="17" t="s">
        <v>174</v>
      </c>
      <c r="F36" s="17" t="s">
        <v>175</v>
      </c>
      <c r="G36" s="17" t="s">
        <v>31</v>
      </c>
      <c r="H36" s="17" t="s">
        <v>171</v>
      </c>
      <c r="I36" s="17" t="s">
        <v>176</v>
      </c>
      <c r="J36" s="18" t="s">
        <v>182</v>
      </c>
      <c r="K36" s="17">
        <f t="shared" si="0"/>
        <v>1665</v>
      </c>
      <c r="L36" s="18">
        <v>1665</v>
      </c>
      <c r="M36" s="18"/>
      <c r="N36" s="18">
        <v>1024</v>
      </c>
      <c r="O36" s="18">
        <v>2101</v>
      </c>
      <c r="P36" s="18" t="s">
        <v>183</v>
      </c>
      <c r="Q36" s="17" t="s">
        <v>179</v>
      </c>
      <c r="R36" s="17" t="s">
        <v>37</v>
      </c>
      <c r="S36" s="17" t="s">
        <v>180</v>
      </c>
      <c r="T36" s="17" t="s">
        <v>127</v>
      </c>
    </row>
    <row r="37" ht="81" spans="1:20">
      <c r="A37" s="16">
        <v>33</v>
      </c>
      <c r="B37" s="17" t="s">
        <v>171</v>
      </c>
      <c r="C37" s="18" t="s">
        <v>184</v>
      </c>
      <c r="D37" s="17" t="s">
        <v>173</v>
      </c>
      <c r="E37" s="17" t="s">
        <v>174</v>
      </c>
      <c r="F37" s="17" t="s">
        <v>175</v>
      </c>
      <c r="G37" s="17" t="s">
        <v>31</v>
      </c>
      <c r="H37" s="17" t="s">
        <v>171</v>
      </c>
      <c r="I37" s="17" t="s">
        <v>176</v>
      </c>
      <c r="J37" s="18" t="s">
        <v>185</v>
      </c>
      <c r="K37" s="17">
        <f t="shared" si="0"/>
        <v>770</v>
      </c>
      <c r="L37" s="17">
        <v>770</v>
      </c>
      <c r="M37" s="17"/>
      <c r="N37" s="17">
        <v>1024</v>
      </c>
      <c r="O37" s="17">
        <v>2101</v>
      </c>
      <c r="P37" s="17" t="s">
        <v>186</v>
      </c>
      <c r="Q37" s="17" t="s">
        <v>187</v>
      </c>
      <c r="R37" s="17" t="s">
        <v>37</v>
      </c>
      <c r="S37" s="17" t="s">
        <v>180</v>
      </c>
      <c r="T37" s="17" t="s">
        <v>39</v>
      </c>
    </row>
    <row r="38" ht="81" spans="1:20">
      <c r="A38" s="16">
        <v>34</v>
      </c>
      <c r="B38" s="17" t="s">
        <v>171</v>
      </c>
      <c r="C38" s="18" t="s">
        <v>188</v>
      </c>
      <c r="D38" s="17" t="s">
        <v>173</v>
      </c>
      <c r="E38" s="17" t="s">
        <v>174</v>
      </c>
      <c r="F38" s="17" t="s">
        <v>175</v>
      </c>
      <c r="G38" s="17" t="s">
        <v>31</v>
      </c>
      <c r="H38" s="17" t="s">
        <v>171</v>
      </c>
      <c r="I38" s="17" t="s">
        <v>176</v>
      </c>
      <c r="J38" s="18" t="s">
        <v>189</v>
      </c>
      <c r="K38" s="17">
        <f t="shared" si="0"/>
        <v>693</v>
      </c>
      <c r="L38" s="17">
        <v>693</v>
      </c>
      <c r="M38" s="17"/>
      <c r="N38" s="17">
        <v>1024</v>
      </c>
      <c r="O38" s="17">
        <v>2101</v>
      </c>
      <c r="P38" s="17" t="s">
        <v>190</v>
      </c>
      <c r="Q38" s="17" t="s">
        <v>191</v>
      </c>
      <c r="R38" s="17" t="s">
        <v>37</v>
      </c>
      <c r="S38" s="17" t="s">
        <v>180</v>
      </c>
      <c r="T38" s="17" t="s">
        <v>127</v>
      </c>
    </row>
    <row r="39" ht="108" spans="1:20">
      <c r="A39" s="16">
        <v>35</v>
      </c>
      <c r="B39" s="17" t="s">
        <v>171</v>
      </c>
      <c r="C39" s="18" t="s">
        <v>192</v>
      </c>
      <c r="D39" s="17" t="s">
        <v>28</v>
      </c>
      <c r="E39" s="17" t="s">
        <v>174</v>
      </c>
      <c r="F39" s="17" t="s">
        <v>175</v>
      </c>
      <c r="G39" s="17" t="s">
        <v>31</v>
      </c>
      <c r="H39" s="17" t="s">
        <v>171</v>
      </c>
      <c r="I39" s="17" t="s">
        <v>176</v>
      </c>
      <c r="J39" s="18" t="s">
        <v>193</v>
      </c>
      <c r="K39" s="17">
        <f t="shared" si="0"/>
        <v>1250</v>
      </c>
      <c r="L39" s="17">
        <v>1250</v>
      </c>
      <c r="M39" s="17"/>
      <c r="N39" s="17">
        <v>1024</v>
      </c>
      <c r="O39" s="17">
        <v>2101</v>
      </c>
      <c r="P39" s="17" t="s">
        <v>194</v>
      </c>
      <c r="Q39" s="17" t="s">
        <v>195</v>
      </c>
      <c r="R39" s="17" t="s">
        <v>37</v>
      </c>
      <c r="S39" s="17" t="s">
        <v>196</v>
      </c>
      <c r="T39" s="17" t="s">
        <v>39</v>
      </c>
    </row>
    <row r="40" ht="108" spans="1:20">
      <c r="A40" s="16">
        <v>36</v>
      </c>
      <c r="B40" s="17" t="s">
        <v>171</v>
      </c>
      <c r="C40" s="18" t="s">
        <v>197</v>
      </c>
      <c r="D40" s="17" t="s">
        <v>28</v>
      </c>
      <c r="E40" s="17" t="s">
        <v>174</v>
      </c>
      <c r="F40" s="17" t="s">
        <v>175</v>
      </c>
      <c r="G40" s="17" t="s">
        <v>31</v>
      </c>
      <c r="H40" s="17" t="s">
        <v>171</v>
      </c>
      <c r="I40" s="17" t="s">
        <v>176</v>
      </c>
      <c r="J40" s="18" t="s">
        <v>193</v>
      </c>
      <c r="K40" s="17">
        <f t="shared" si="0"/>
        <v>1650</v>
      </c>
      <c r="L40" s="17">
        <v>1650</v>
      </c>
      <c r="M40" s="17"/>
      <c r="N40" s="17">
        <v>1024</v>
      </c>
      <c r="O40" s="17">
        <v>2101</v>
      </c>
      <c r="P40" s="17" t="s">
        <v>194</v>
      </c>
      <c r="Q40" s="17" t="s">
        <v>195</v>
      </c>
      <c r="R40" s="17" t="s">
        <v>37</v>
      </c>
      <c r="S40" s="17" t="s">
        <v>196</v>
      </c>
      <c r="T40" s="17" t="s">
        <v>127</v>
      </c>
    </row>
    <row r="41" ht="94.5" spans="1:20">
      <c r="A41" s="16">
        <v>37</v>
      </c>
      <c r="B41" s="17" t="s">
        <v>171</v>
      </c>
      <c r="C41" s="18" t="s">
        <v>198</v>
      </c>
      <c r="D41" s="17" t="s">
        <v>28</v>
      </c>
      <c r="E41" s="17" t="s">
        <v>174</v>
      </c>
      <c r="F41" s="17" t="s">
        <v>175</v>
      </c>
      <c r="G41" s="17" t="s">
        <v>31</v>
      </c>
      <c r="H41" s="17" t="s">
        <v>199</v>
      </c>
      <c r="I41" s="17" t="s">
        <v>176</v>
      </c>
      <c r="J41" s="18" t="s">
        <v>200</v>
      </c>
      <c r="K41" s="17">
        <f t="shared" si="0"/>
        <v>160</v>
      </c>
      <c r="L41" s="17">
        <v>160</v>
      </c>
      <c r="M41" s="17"/>
      <c r="N41" s="17">
        <v>65</v>
      </c>
      <c r="O41" s="17">
        <v>168</v>
      </c>
      <c r="P41" s="17" t="s">
        <v>201</v>
      </c>
      <c r="Q41" s="17" t="s">
        <v>202</v>
      </c>
      <c r="R41" s="17" t="s">
        <v>37</v>
      </c>
      <c r="S41" s="17" t="s">
        <v>196</v>
      </c>
      <c r="T41" s="17" t="s">
        <v>39</v>
      </c>
    </row>
    <row r="42" ht="94.5" spans="1:20">
      <c r="A42" s="16">
        <v>38</v>
      </c>
      <c r="B42" s="17" t="s">
        <v>171</v>
      </c>
      <c r="C42" s="18" t="s">
        <v>203</v>
      </c>
      <c r="D42" s="17" t="s">
        <v>28</v>
      </c>
      <c r="E42" s="17" t="s">
        <v>174</v>
      </c>
      <c r="F42" s="17" t="s">
        <v>175</v>
      </c>
      <c r="G42" s="17" t="s">
        <v>31</v>
      </c>
      <c r="H42" s="17" t="s">
        <v>199</v>
      </c>
      <c r="I42" s="17" t="s">
        <v>176</v>
      </c>
      <c r="J42" s="18" t="s">
        <v>204</v>
      </c>
      <c r="K42" s="17">
        <f t="shared" si="0"/>
        <v>140</v>
      </c>
      <c r="L42" s="17">
        <v>140</v>
      </c>
      <c r="M42" s="17"/>
      <c r="N42" s="17">
        <v>65</v>
      </c>
      <c r="O42" s="17">
        <v>168</v>
      </c>
      <c r="P42" s="17" t="s">
        <v>205</v>
      </c>
      <c r="Q42" s="17" t="s">
        <v>206</v>
      </c>
      <c r="R42" s="17" t="s">
        <v>37</v>
      </c>
      <c r="S42" s="17" t="s">
        <v>196</v>
      </c>
      <c r="T42" s="17" t="s">
        <v>127</v>
      </c>
    </row>
    <row r="43" ht="94.5" spans="1:20">
      <c r="A43" s="16">
        <v>39</v>
      </c>
      <c r="B43" s="17" t="s">
        <v>171</v>
      </c>
      <c r="C43" s="18" t="s">
        <v>207</v>
      </c>
      <c r="D43" s="17" t="s">
        <v>28</v>
      </c>
      <c r="E43" s="17" t="s">
        <v>174</v>
      </c>
      <c r="F43" s="17" t="s">
        <v>175</v>
      </c>
      <c r="G43" s="17" t="s">
        <v>31</v>
      </c>
      <c r="H43" s="17" t="s">
        <v>208</v>
      </c>
      <c r="I43" s="17" t="s">
        <v>176</v>
      </c>
      <c r="J43" s="18" t="s">
        <v>209</v>
      </c>
      <c r="K43" s="17">
        <f t="shared" si="0"/>
        <v>190</v>
      </c>
      <c r="L43" s="17">
        <v>190</v>
      </c>
      <c r="M43" s="17"/>
      <c r="N43" s="17">
        <v>80</v>
      </c>
      <c r="O43" s="17">
        <v>173</v>
      </c>
      <c r="P43" s="17" t="s">
        <v>210</v>
      </c>
      <c r="Q43" s="17" t="s">
        <v>211</v>
      </c>
      <c r="R43" s="17" t="s">
        <v>37</v>
      </c>
      <c r="S43" s="17" t="s">
        <v>196</v>
      </c>
      <c r="T43" s="17" t="s">
        <v>39</v>
      </c>
    </row>
    <row r="44" ht="94.5" spans="1:20">
      <c r="A44" s="16">
        <v>40</v>
      </c>
      <c r="B44" s="17" t="s">
        <v>171</v>
      </c>
      <c r="C44" s="18" t="s">
        <v>212</v>
      </c>
      <c r="D44" s="17" t="s">
        <v>28</v>
      </c>
      <c r="E44" s="17" t="s">
        <v>174</v>
      </c>
      <c r="F44" s="17" t="s">
        <v>175</v>
      </c>
      <c r="G44" s="17" t="s">
        <v>31</v>
      </c>
      <c r="H44" s="17" t="s">
        <v>208</v>
      </c>
      <c r="I44" s="17" t="s">
        <v>176</v>
      </c>
      <c r="J44" s="18" t="s">
        <v>213</v>
      </c>
      <c r="K44" s="17">
        <f t="shared" si="0"/>
        <v>200</v>
      </c>
      <c r="L44" s="17">
        <v>200</v>
      </c>
      <c r="M44" s="17"/>
      <c r="N44" s="17">
        <v>80</v>
      </c>
      <c r="O44" s="17">
        <v>173</v>
      </c>
      <c r="P44" s="17" t="s">
        <v>214</v>
      </c>
      <c r="Q44" s="17" t="s">
        <v>215</v>
      </c>
      <c r="R44" s="17" t="s">
        <v>37</v>
      </c>
      <c r="S44" s="17" t="s">
        <v>196</v>
      </c>
      <c r="T44" s="17" t="s">
        <v>127</v>
      </c>
    </row>
    <row r="45" ht="81" spans="1:20">
      <c r="A45" s="16">
        <v>41</v>
      </c>
      <c r="B45" s="17" t="s">
        <v>171</v>
      </c>
      <c r="C45" s="18" t="s">
        <v>216</v>
      </c>
      <c r="D45" s="17" t="s">
        <v>28</v>
      </c>
      <c r="E45" s="17" t="s">
        <v>174</v>
      </c>
      <c r="F45" s="17" t="s">
        <v>175</v>
      </c>
      <c r="G45" s="17" t="s">
        <v>31</v>
      </c>
      <c r="H45" s="17" t="s">
        <v>217</v>
      </c>
      <c r="I45" s="17" t="s">
        <v>176</v>
      </c>
      <c r="J45" s="18" t="s">
        <v>218</v>
      </c>
      <c r="K45" s="17">
        <f t="shared" si="0"/>
        <v>150</v>
      </c>
      <c r="L45" s="17">
        <v>150</v>
      </c>
      <c r="M45" s="17"/>
      <c r="N45" s="17">
        <v>65</v>
      </c>
      <c r="O45" s="17">
        <v>131</v>
      </c>
      <c r="P45" s="17" t="s">
        <v>219</v>
      </c>
      <c r="Q45" s="17" t="s">
        <v>220</v>
      </c>
      <c r="R45" s="17" t="s">
        <v>37</v>
      </c>
      <c r="S45" s="17" t="s">
        <v>196</v>
      </c>
      <c r="T45" s="17" t="s">
        <v>39</v>
      </c>
    </row>
    <row r="46" ht="94.5" spans="1:20">
      <c r="A46" s="16">
        <v>42</v>
      </c>
      <c r="B46" s="17" t="s">
        <v>171</v>
      </c>
      <c r="C46" s="18" t="s">
        <v>221</v>
      </c>
      <c r="D46" s="17" t="s">
        <v>28</v>
      </c>
      <c r="E46" s="17" t="s">
        <v>174</v>
      </c>
      <c r="F46" s="17" t="s">
        <v>175</v>
      </c>
      <c r="G46" s="17" t="s">
        <v>31</v>
      </c>
      <c r="H46" s="17" t="s">
        <v>217</v>
      </c>
      <c r="I46" s="17" t="s">
        <v>176</v>
      </c>
      <c r="J46" s="18" t="s">
        <v>222</v>
      </c>
      <c r="K46" s="17">
        <f t="shared" si="0"/>
        <v>170</v>
      </c>
      <c r="L46" s="17">
        <v>170</v>
      </c>
      <c r="M46" s="17"/>
      <c r="N46" s="17">
        <v>65</v>
      </c>
      <c r="O46" s="17">
        <v>131</v>
      </c>
      <c r="P46" s="17" t="s">
        <v>223</v>
      </c>
      <c r="Q46" s="17" t="s">
        <v>224</v>
      </c>
      <c r="R46" s="17" t="s">
        <v>37</v>
      </c>
      <c r="S46" s="17" t="s">
        <v>196</v>
      </c>
      <c r="T46" s="17" t="s">
        <v>127</v>
      </c>
    </row>
    <row r="47" ht="94.5" spans="1:20">
      <c r="A47" s="16">
        <v>43</v>
      </c>
      <c r="B47" s="17" t="s">
        <v>171</v>
      </c>
      <c r="C47" s="18" t="s">
        <v>225</v>
      </c>
      <c r="D47" s="17" t="s">
        <v>28</v>
      </c>
      <c r="E47" s="17" t="s">
        <v>174</v>
      </c>
      <c r="F47" s="17" t="s">
        <v>175</v>
      </c>
      <c r="G47" s="17" t="s">
        <v>31</v>
      </c>
      <c r="H47" s="17" t="s">
        <v>226</v>
      </c>
      <c r="I47" s="17" t="s">
        <v>176</v>
      </c>
      <c r="J47" s="18" t="s">
        <v>209</v>
      </c>
      <c r="K47" s="17">
        <f t="shared" si="0"/>
        <v>190</v>
      </c>
      <c r="L47" s="17">
        <v>190</v>
      </c>
      <c r="M47" s="17"/>
      <c r="N47" s="17">
        <v>44</v>
      </c>
      <c r="O47" s="17">
        <v>84</v>
      </c>
      <c r="P47" s="17" t="s">
        <v>210</v>
      </c>
      <c r="Q47" s="17" t="s">
        <v>227</v>
      </c>
      <c r="R47" s="17" t="s">
        <v>37</v>
      </c>
      <c r="S47" s="17" t="s">
        <v>196</v>
      </c>
      <c r="T47" s="17" t="s">
        <v>39</v>
      </c>
    </row>
    <row r="48" ht="94.5" spans="1:20">
      <c r="A48" s="16">
        <v>44</v>
      </c>
      <c r="B48" s="17" t="s">
        <v>171</v>
      </c>
      <c r="C48" s="18" t="s">
        <v>228</v>
      </c>
      <c r="D48" s="17" t="s">
        <v>28</v>
      </c>
      <c r="E48" s="17" t="s">
        <v>174</v>
      </c>
      <c r="F48" s="17" t="s">
        <v>175</v>
      </c>
      <c r="G48" s="17" t="s">
        <v>31</v>
      </c>
      <c r="H48" s="17" t="s">
        <v>226</v>
      </c>
      <c r="I48" s="17" t="s">
        <v>176</v>
      </c>
      <c r="J48" s="18" t="s">
        <v>229</v>
      </c>
      <c r="K48" s="17">
        <f t="shared" si="0"/>
        <v>200</v>
      </c>
      <c r="L48" s="17">
        <v>200</v>
      </c>
      <c r="M48" s="17"/>
      <c r="N48" s="17">
        <v>44</v>
      </c>
      <c r="O48" s="17">
        <v>84</v>
      </c>
      <c r="P48" s="17" t="s">
        <v>223</v>
      </c>
      <c r="Q48" s="17" t="s">
        <v>230</v>
      </c>
      <c r="R48" s="17" t="s">
        <v>37</v>
      </c>
      <c r="S48" s="17" t="s">
        <v>196</v>
      </c>
      <c r="T48" s="17" t="s">
        <v>127</v>
      </c>
    </row>
    <row r="49" ht="81" spans="1:20">
      <c r="A49" s="16">
        <v>45</v>
      </c>
      <c r="B49" s="17" t="s">
        <v>171</v>
      </c>
      <c r="C49" s="18" t="s">
        <v>231</v>
      </c>
      <c r="D49" s="17" t="s">
        <v>28</v>
      </c>
      <c r="E49" s="17" t="s">
        <v>174</v>
      </c>
      <c r="F49" s="17" t="s">
        <v>175</v>
      </c>
      <c r="G49" s="17" t="s">
        <v>31</v>
      </c>
      <c r="H49" s="17" t="s">
        <v>232</v>
      </c>
      <c r="I49" s="17" t="s">
        <v>176</v>
      </c>
      <c r="J49" s="18" t="s">
        <v>233</v>
      </c>
      <c r="K49" s="17">
        <f t="shared" si="0"/>
        <v>150</v>
      </c>
      <c r="L49" s="17">
        <v>150</v>
      </c>
      <c r="M49" s="17"/>
      <c r="N49" s="17">
        <v>83</v>
      </c>
      <c r="O49" s="17">
        <v>190</v>
      </c>
      <c r="P49" s="17" t="s">
        <v>214</v>
      </c>
      <c r="Q49" s="17" t="s">
        <v>234</v>
      </c>
      <c r="R49" s="17" t="s">
        <v>37</v>
      </c>
      <c r="S49" s="17" t="s">
        <v>196</v>
      </c>
      <c r="T49" s="17" t="s">
        <v>39</v>
      </c>
    </row>
    <row r="50" ht="94.5" spans="1:20">
      <c r="A50" s="16">
        <v>46</v>
      </c>
      <c r="B50" s="17" t="s">
        <v>171</v>
      </c>
      <c r="C50" s="18" t="s">
        <v>235</v>
      </c>
      <c r="D50" s="17" t="s">
        <v>28</v>
      </c>
      <c r="E50" s="17" t="s">
        <v>174</v>
      </c>
      <c r="F50" s="17" t="s">
        <v>175</v>
      </c>
      <c r="G50" s="17" t="s">
        <v>31</v>
      </c>
      <c r="H50" s="17" t="s">
        <v>232</v>
      </c>
      <c r="I50" s="17" t="s">
        <v>176</v>
      </c>
      <c r="J50" s="18" t="s">
        <v>233</v>
      </c>
      <c r="K50" s="17">
        <f t="shared" si="0"/>
        <v>180</v>
      </c>
      <c r="L50" s="17">
        <v>180</v>
      </c>
      <c r="M50" s="17"/>
      <c r="N50" s="17">
        <v>83</v>
      </c>
      <c r="O50" s="17">
        <v>190</v>
      </c>
      <c r="P50" s="17" t="s">
        <v>214</v>
      </c>
      <c r="Q50" s="17" t="s">
        <v>236</v>
      </c>
      <c r="R50" s="17" t="s">
        <v>37</v>
      </c>
      <c r="S50" s="17" t="s">
        <v>196</v>
      </c>
      <c r="T50" s="17" t="s">
        <v>127</v>
      </c>
    </row>
    <row r="51" ht="94.5" spans="1:20">
      <c r="A51" s="16">
        <v>47</v>
      </c>
      <c r="B51" s="17" t="s">
        <v>171</v>
      </c>
      <c r="C51" s="18" t="s">
        <v>237</v>
      </c>
      <c r="D51" s="17" t="s">
        <v>28</v>
      </c>
      <c r="E51" s="17" t="s">
        <v>174</v>
      </c>
      <c r="F51" s="17" t="s">
        <v>175</v>
      </c>
      <c r="G51" s="17" t="s">
        <v>31</v>
      </c>
      <c r="H51" s="17" t="s">
        <v>238</v>
      </c>
      <c r="I51" s="17" t="s">
        <v>176</v>
      </c>
      <c r="J51" s="18" t="s">
        <v>239</v>
      </c>
      <c r="K51" s="17">
        <f t="shared" si="0"/>
        <v>200</v>
      </c>
      <c r="L51" s="17">
        <v>200</v>
      </c>
      <c r="M51" s="17"/>
      <c r="N51" s="17">
        <v>88</v>
      </c>
      <c r="O51" s="17">
        <v>201</v>
      </c>
      <c r="P51" s="17" t="s">
        <v>240</v>
      </c>
      <c r="Q51" s="17" t="s">
        <v>241</v>
      </c>
      <c r="R51" s="17" t="s">
        <v>37</v>
      </c>
      <c r="S51" s="17" t="s">
        <v>196</v>
      </c>
      <c r="T51" s="17" t="s">
        <v>39</v>
      </c>
    </row>
    <row r="52" ht="94.5" spans="1:20">
      <c r="A52" s="16">
        <v>48</v>
      </c>
      <c r="B52" s="17" t="s">
        <v>171</v>
      </c>
      <c r="C52" s="18" t="s">
        <v>242</v>
      </c>
      <c r="D52" s="17" t="s">
        <v>28</v>
      </c>
      <c r="E52" s="17" t="s">
        <v>174</v>
      </c>
      <c r="F52" s="17" t="s">
        <v>175</v>
      </c>
      <c r="G52" s="17" t="s">
        <v>31</v>
      </c>
      <c r="H52" s="17" t="s">
        <v>238</v>
      </c>
      <c r="I52" s="17" t="s">
        <v>176</v>
      </c>
      <c r="J52" s="18" t="s">
        <v>243</v>
      </c>
      <c r="K52" s="17">
        <f t="shared" si="0"/>
        <v>190</v>
      </c>
      <c r="L52" s="17">
        <v>190</v>
      </c>
      <c r="M52" s="17"/>
      <c r="N52" s="17">
        <v>88</v>
      </c>
      <c r="O52" s="17">
        <v>201</v>
      </c>
      <c r="P52" s="17" t="s">
        <v>244</v>
      </c>
      <c r="Q52" s="17" t="s">
        <v>245</v>
      </c>
      <c r="R52" s="17" t="s">
        <v>37</v>
      </c>
      <c r="S52" s="17" t="s">
        <v>196</v>
      </c>
      <c r="T52" s="17" t="s">
        <v>127</v>
      </c>
    </row>
    <row r="53" ht="81" spans="1:20">
      <c r="A53" s="16">
        <v>49</v>
      </c>
      <c r="B53" s="17" t="s">
        <v>171</v>
      </c>
      <c r="C53" s="18" t="s">
        <v>246</v>
      </c>
      <c r="D53" s="17" t="s">
        <v>28</v>
      </c>
      <c r="E53" s="17" t="s">
        <v>174</v>
      </c>
      <c r="F53" s="17" t="s">
        <v>175</v>
      </c>
      <c r="G53" s="17" t="s">
        <v>31</v>
      </c>
      <c r="H53" s="17" t="s">
        <v>247</v>
      </c>
      <c r="I53" s="17" t="s">
        <v>176</v>
      </c>
      <c r="J53" s="17" t="s">
        <v>248</v>
      </c>
      <c r="K53" s="17">
        <f t="shared" si="0"/>
        <v>200</v>
      </c>
      <c r="L53" s="17">
        <v>200</v>
      </c>
      <c r="M53" s="17"/>
      <c r="N53" s="17">
        <v>83</v>
      </c>
      <c r="O53" s="17">
        <v>154</v>
      </c>
      <c r="P53" s="17" t="s">
        <v>249</v>
      </c>
      <c r="Q53" s="17" t="s">
        <v>250</v>
      </c>
      <c r="R53" s="17" t="s">
        <v>37</v>
      </c>
      <c r="S53" s="17" t="s">
        <v>196</v>
      </c>
      <c r="T53" s="17" t="s">
        <v>127</v>
      </c>
    </row>
    <row r="54" ht="81" spans="1:20">
      <c r="A54" s="16">
        <v>50</v>
      </c>
      <c r="B54" s="17" t="s">
        <v>171</v>
      </c>
      <c r="C54" s="18" t="s">
        <v>251</v>
      </c>
      <c r="D54" s="17" t="s">
        <v>28</v>
      </c>
      <c r="E54" s="17" t="s">
        <v>174</v>
      </c>
      <c r="F54" s="17" t="s">
        <v>175</v>
      </c>
      <c r="G54" s="17" t="s">
        <v>31</v>
      </c>
      <c r="H54" s="17" t="s">
        <v>247</v>
      </c>
      <c r="I54" s="17" t="s">
        <v>176</v>
      </c>
      <c r="J54" s="17" t="s">
        <v>252</v>
      </c>
      <c r="K54" s="17">
        <f t="shared" si="0"/>
        <v>200</v>
      </c>
      <c r="L54" s="17">
        <v>200</v>
      </c>
      <c r="M54" s="17"/>
      <c r="N54" s="17">
        <v>83</v>
      </c>
      <c r="O54" s="17">
        <v>154</v>
      </c>
      <c r="P54" s="17" t="s">
        <v>253</v>
      </c>
      <c r="Q54" s="17" t="s">
        <v>250</v>
      </c>
      <c r="R54" s="17" t="s">
        <v>37</v>
      </c>
      <c r="S54" s="17" t="s">
        <v>196</v>
      </c>
      <c r="T54" s="17" t="s">
        <v>39</v>
      </c>
    </row>
    <row r="55" ht="94.5" spans="1:20">
      <c r="A55" s="16">
        <v>51</v>
      </c>
      <c r="B55" s="17" t="s">
        <v>171</v>
      </c>
      <c r="C55" s="18" t="s">
        <v>221</v>
      </c>
      <c r="D55" s="17" t="s">
        <v>28</v>
      </c>
      <c r="E55" s="17" t="s">
        <v>174</v>
      </c>
      <c r="F55" s="17" t="s">
        <v>175</v>
      </c>
      <c r="G55" s="17" t="s">
        <v>31</v>
      </c>
      <c r="H55" s="17" t="s">
        <v>217</v>
      </c>
      <c r="I55" s="17" t="s">
        <v>176</v>
      </c>
      <c r="J55" s="18" t="s">
        <v>222</v>
      </c>
      <c r="K55" s="17">
        <f t="shared" si="0"/>
        <v>170</v>
      </c>
      <c r="L55" s="17">
        <v>170</v>
      </c>
      <c r="M55" s="17"/>
      <c r="N55" s="17">
        <v>65</v>
      </c>
      <c r="O55" s="17">
        <v>131</v>
      </c>
      <c r="P55" s="17" t="s">
        <v>223</v>
      </c>
      <c r="Q55" s="17" t="s">
        <v>224</v>
      </c>
      <c r="R55" s="17" t="s">
        <v>37</v>
      </c>
      <c r="S55" s="17" t="s">
        <v>196</v>
      </c>
      <c r="T55" s="17" t="s">
        <v>127</v>
      </c>
    </row>
    <row r="56" ht="94.5" spans="1:20">
      <c r="A56" s="16">
        <v>52</v>
      </c>
      <c r="B56" s="17" t="s">
        <v>171</v>
      </c>
      <c r="C56" s="18" t="s">
        <v>254</v>
      </c>
      <c r="D56" s="17" t="s">
        <v>28</v>
      </c>
      <c r="E56" s="17" t="s">
        <v>174</v>
      </c>
      <c r="F56" s="17" t="s">
        <v>175</v>
      </c>
      <c r="G56" s="17" t="s">
        <v>31</v>
      </c>
      <c r="H56" s="17" t="s">
        <v>255</v>
      </c>
      <c r="I56" s="17" t="s">
        <v>176</v>
      </c>
      <c r="J56" s="17" t="s">
        <v>256</v>
      </c>
      <c r="K56" s="17">
        <f t="shared" si="0"/>
        <v>200</v>
      </c>
      <c r="L56" s="17">
        <v>200</v>
      </c>
      <c r="M56" s="17"/>
      <c r="N56" s="17">
        <v>52</v>
      </c>
      <c r="O56" s="17">
        <v>98</v>
      </c>
      <c r="P56" s="17" t="s">
        <v>257</v>
      </c>
      <c r="Q56" s="17" t="s">
        <v>258</v>
      </c>
      <c r="R56" s="17" t="s">
        <v>37</v>
      </c>
      <c r="S56" s="17" t="s">
        <v>196</v>
      </c>
      <c r="T56" s="17" t="s">
        <v>39</v>
      </c>
    </row>
    <row r="57" ht="81" spans="1:20">
      <c r="A57" s="16">
        <v>53</v>
      </c>
      <c r="B57" s="17" t="s">
        <v>171</v>
      </c>
      <c r="C57" s="18" t="s">
        <v>259</v>
      </c>
      <c r="D57" s="17" t="s">
        <v>28</v>
      </c>
      <c r="E57" s="17" t="s">
        <v>174</v>
      </c>
      <c r="F57" s="17" t="s">
        <v>175</v>
      </c>
      <c r="G57" s="17" t="s">
        <v>31</v>
      </c>
      <c r="H57" s="17" t="s">
        <v>255</v>
      </c>
      <c r="I57" s="17" t="s">
        <v>176</v>
      </c>
      <c r="J57" s="17" t="s">
        <v>260</v>
      </c>
      <c r="K57" s="17">
        <f t="shared" si="0"/>
        <v>150</v>
      </c>
      <c r="L57" s="17">
        <v>150</v>
      </c>
      <c r="M57" s="17"/>
      <c r="N57" s="17">
        <v>52</v>
      </c>
      <c r="O57" s="17">
        <v>98</v>
      </c>
      <c r="P57" s="17" t="s">
        <v>261</v>
      </c>
      <c r="Q57" s="17" t="s">
        <v>262</v>
      </c>
      <c r="R57" s="17" t="s">
        <v>37</v>
      </c>
      <c r="S57" s="17" t="s">
        <v>196</v>
      </c>
      <c r="T57" s="17" t="s">
        <v>127</v>
      </c>
    </row>
    <row r="58" ht="81" spans="1:20">
      <c r="A58" s="16">
        <v>54</v>
      </c>
      <c r="B58" s="17" t="s">
        <v>171</v>
      </c>
      <c r="C58" s="17" t="s">
        <v>263</v>
      </c>
      <c r="D58" s="17" t="s">
        <v>28</v>
      </c>
      <c r="E58" s="17" t="s">
        <v>174</v>
      </c>
      <c r="F58" s="17" t="s">
        <v>175</v>
      </c>
      <c r="G58" s="17" t="s">
        <v>31</v>
      </c>
      <c r="H58" s="17" t="s">
        <v>264</v>
      </c>
      <c r="I58" s="17" t="s">
        <v>176</v>
      </c>
      <c r="J58" s="17" t="s">
        <v>265</v>
      </c>
      <c r="K58" s="17">
        <f t="shared" si="0"/>
        <v>100</v>
      </c>
      <c r="L58" s="17">
        <v>100</v>
      </c>
      <c r="M58" s="17"/>
      <c r="N58" s="17">
        <v>57</v>
      </c>
      <c r="O58" s="17">
        <v>110</v>
      </c>
      <c r="P58" s="17" t="s">
        <v>266</v>
      </c>
      <c r="Q58" s="17" t="s">
        <v>267</v>
      </c>
      <c r="R58" s="17" t="s">
        <v>37</v>
      </c>
      <c r="S58" s="17" t="s">
        <v>196</v>
      </c>
      <c r="T58" s="17" t="s">
        <v>39</v>
      </c>
    </row>
    <row r="59" ht="81" spans="1:20">
      <c r="A59" s="16">
        <v>55</v>
      </c>
      <c r="B59" s="17" t="s">
        <v>171</v>
      </c>
      <c r="C59" s="17" t="s">
        <v>268</v>
      </c>
      <c r="D59" s="17" t="s">
        <v>28</v>
      </c>
      <c r="E59" s="17" t="s">
        <v>174</v>
      </c>
      <c r="F59" s="17" t="s">
        <v>175</v>
      </c>
      <c r="G59" s="17" t="s">
        <v>31</v>
      </c>
      <c r="H59" s="17" t="s">
        <v>264</v>
      </c>
      <c r="I59" s="17" t="s">
        <v>176</v>
      </c>
      <c r="J59" s="17" t="s">
        <v>265</v>
      </c>
      <c r="K59" s="17">
        <f t="shared" si="0"/>
        <v>100</v>
      </c>
      <c r="L59" s="17">
        <v>100</v>
      </c>
      <c r="M59" s="17"/>
      <c r="N59" s="17">
        <v>57</v>
      </c>
      <c r="O59" s="17">
        <v>110</v>
      </c>
      <c r="P59" s="17" t="s">
        <v>266</v>
      </c>
      <c r="Q59" s="17" t="s">
        <v>267</v>
      </c>
      <c r="R59" s="17" t="s">
        <v>37</v>
      </c>
      <c r="S59" s="17" t="s">
        <v>196</v>
      </c>
      <c r="T59" s="17" t="s">
        <v>127</v>
      </c>
    </row>
    <row r="60" ht="81" spans="1:20">
      <c r="A60" s="16">
        <v>56</v>
      </c>
      <c r="B60" s="17" t="s">
        <v>171</v>
      </c>
      <c r="C60" s="17" t="s">
        <v>269</v>
      </c>
      <c r="D60" s="17" t="s">
        <v>28</v>
      </c>
      <c r="E60" s="17" t="s">
        <v>174</v>
      </c>
      <c r="F60" s="17" t="s">
        <v>175</v>
      </c>
      <c r="G60" s="17" t="s">
        <v>31</v>
      </c>
      <c r="H60" s="17" t="s">
        <v>270</v>
      </c>
      <c r="I60" s="17" t="s">
        <v>176</v>
      </c>
      <c r="J60" s="17" t="s">
        <v>271</v>
      </c>
      <c r="K60" s="17">
        <f t="shared" si="0"/>
        <v>200</v>
      </c>
      <c r="L60" s="17">
        <v>200</v>
      </c>
      <c r="M60" s="17"/>
      <c r="N60" s="17">
        <v>59</v>
      </c>
      <c r="O60" s="17">
        <v>109</v>
      </c>
      <c r="P60" s="17" t="s">
        <v>257</v>
      </c>
      <c r="Q60" s="17" t="s">
        <v>272</v>
      </c>
      <c r="R60" s="17" t="s">
        <v>37</v>
      </c>
      <c r="S60" s="17" t="s">
        <v>196</v>
      </c>
      <c r="T60" s="17" t="s">
        <v>39</v>
      </c>
    </row>
    <row r="61" ht="94.5" spans="1:20">
      <c r="A61" s="16">
        <v>57</v>
      </c>
      <c r="B61" s="17" t="s">
        <v>171</v>
      </c>
      <c r="C61" s="17" t="s">
        <v>273</v>
      </c>
      <c r="D61" s="17" t="s">
        <v>28</v>
      </c>
      <c r="E61" s="17" t="s">
        <v>174</v>
      </c>
      <c r="F61" s="17" t="s">
        <v>175</v>
      </c>
      <c r="G61" s="17" t="s">
        <v>31</v>
      </c>
      <c r="H61" s="17" t="s">
        <v>270</v>
      </c>
      <c r="I61" s="17" t="s">
        <v>176</v>
      </c>
      <c r="J61" s="17" t="s">
        <v>274</v>
      </c>
      <c r="K61" s="17">
        <f t="shared" si="0"/>
        <v>195</v>
      </c>
      <c r="L61" s="17">
        <v>195</v>
      </c>
      <c r="M61" s="17"/>
      <c r="N61" s="17">
        <v>59</v>
      </c>
      <c r="O61" s="17">
        <v>109</v>
      </c>
      <c r="P61" s="17" t="s">
        <v>275</v>
      </c>
      <c r="Q61" s="17" t="s">
        <v>276</v>
      </c>
      <c r="R61" s="17" t="s">
        <v>37</v>
      </c>
      <c r="S61" s="17" t="s">
        <v>196</v>
      </c>
      <c r="T61" s="17" t="s">
        <v>127</v>
      </c>
    </row>
    <row r="62" ht="94.5" spans="1:20">
      <c r="A62" s="16">
        <v>58</v>
      </c>
      <c r="B62" s="17" t="s">
        <v>171</v>
      </c>
      <c r="C62" s="18" t="s">
        <v>277</v>
      </c>
      <c r="D62" s="17" t="s">
        <v>28</v>
      </c>
      <c r="E62" s="17" t="s">
        <v>174</v>
      </c>
      <c r="F62" s="17" t="s">
        <v>175</v>
      </c>
      <c r="G62" s="17" t="s">
        <v>31</v>
      </c>
      <c r="H62" s="17" t="s">
        <v>278</v>
      </c>
      <c r="I62" s="17" t="s">
        <v>176</v>
      </c>
      <c r="J62" s="18" t="s">
        <v>209</v>
      </c>
      <c r="K62" s="17">
        <f t="shared" si="0"/>
        <v>190</v>
      </c>
      <c r="L62" s="17">
        <v>190</v>
      </c>
      <c r="M62" s="17"/>
      <c r="N62" s="17">
        <v>112</v>
      </c>
      <c r="O62" s="17">
        <v>229</v>
      </c>
      <c r="P62" s="17" t="s">
        <v>210</v>
      </c>
      <c r="Q62" s="17" t="s">
        <v>279</v>
      </c>
      <c r="R62" s="17" t="s">
        <v>37</v>
      </c>
      <c r="S62" s="17" t="s">
        <v>196</v>
      </c>
      <c r="T62" s="17" t="s">
        <v>39</v>
      </c>
    </row>
    <row r="63" ht="94.5" spans="1:20">
      <c r="A63" s="16">
        <v>59</v>
      </c>
      <c r="B63" s="17" t="s">
        <v>171</v>
      </c>
      <c r="C63" s="18" t="s">
        <v>280</v>
      </c>
      <c r="D63" s="17" t="s">
        <v>28</v>
      </c>
      <c r="E63" s="17" t="s">
        <v>174</v>
      </c>
      <c r="F63" s="17" t="s">
        <v>175</v>
      </c>
      <c r="G63" s="17" t="s">
        <v>31</v>
      </c>
      <c r="H63" s="17" t="s">
        <v>278</v>
      </c>
      <c r="I63" s="17" t="s">
        <v>176</v>
      </c>
      <c r="J63" s="18" t="s">
        <v>213</v>
      </c>
      <c r="K63" s="17">
        <f t="shared" si="0"/>
        <v>200</v>
      </c>
      <c r="L63" s="17">
        <v>200</v>
      </c>
      <c r="M63" s="17"/>
      <c r="N63" s="17">
        <v>112</v>
      </c>
      <c r="O63" s="17">
        <v>229</v>
      </c>
      <c r="P63" s="17" t="s">
        <v>214</v>
      </c>
      <c r="Q63" s="17" t="s">
        <v>281</v>
      </c>
      <c r="R63" s="17" t="s">
        <v>37</v>
      </c>
      <c r="S63" s="17" t="s">
        <v>196</v>
      </c>
      <c r="T63" s="17" t="s">
        <v>127</v>
      </c>
    </row>
    <row r="64" ht="94.5" spans="1:20">
      <c r="A64" s="16">
        <v>60</v>
      </c>
      <c r="B64" s="18" t="s">
        <v>171</v>
      </c>
      <c r="C64" s="18" t="s">
        <v>282</v>
      </c>
      <c r="D64" s="18" t="s">
        <v>28</v>
      </c>
      <c r="E64" s="18" t="s">
        <v>174</v>
      </c>
      <c r="F64" s="18" t="s">
        <v>175</v>
      </c>
      <c r="G64" s="18" t="s">
        <v>31</v>
      </c>
      <c r="H64" s="18" t="s">
        <v>283</v>
      </c>
      <c r="I64" s="17" t="s">
        <v>176</v>
      </c>
      <c r="J64" s="18" t="s">
        <v>284</v>
      </c>
      <c r="K64" s="17">
        <f t="shared" si="0"/>
        <v>180</v>
      </c>
      <c r="L64" s="18">
        <v>180</v>
      </c>
      <c r="M64" s="18"/>
      <c r="N64" s="18">
        <v>76</v>
      </c>
      <c r="O64" s="18">
        <v>137</v>
      </c>
      <c r="P64" s="18" t="s">
        <v>219</v>
      </c>
      <c r="Q64" s="18" t="s">
        <v>285</v>
      </c>
      <c r="R64" s="17" t="s">
        <v>37</v>
      </c>
      <c r="S64" s="18" t="s">
        <v>196</v>
      </c>
      <c r="T64" s="18" t="s">
        <v>39</v>
      </c>
    </row>
    <row r="65" ht="94.5" spans="1:20">
      <c r="A65" s="16">
        <v>61</v>
      </c>
      <c r="B65" s="18" t="s">
        <v>171</v>
      </c>
      <c r="C65" s="18" t="s">
        <v>286</v>
      </c>
      <c r="D65" s="18" t="s">
        <v>28</v>
      </c>
      <c r="E65" s="18" t="s">
        <v>174</v>
      </c>
      <c r="F65" s="18" t="s">
        <v>175</v>
      </c>
      <c r="G65" s="18" t="s">
        <v>31</v>
      </c>
      <c r="H65" s="18" t="s">
        <v>283</v>
      </c>
      <c r="I65" s="17" t="s">
        <v>176</v>
      </c>
      <c r="J65" s="18" t="s">
        <v>229</v>
      </c>
      <c r="K65" s="17">
        <f t="shared" si="0"/>
        <v>200</v>
      </c>
      <c r="L65" s="18">
        <v>200</v>
      </c>
      <c r="M65" s="18"/>
      <c r="N65" s="18">
        <v>76</v>
      </c>
      <c r="O65" s="18">
        <v>137</v>
      </c>
      <c r="P65" s="18" t="s">
        <v>223</v>
      </c>
      <c r="Q65" s="18" t="s">
        <v>287</v>
      </c>
      <c r="R65" s="17" t="s">
        <v>37</v>
      </c>
      <c r="S65" s="18" t="s">
        <v>196</v>
      </c>
      <c r="T65" s="18" t="s">
        <v>127</v>
      </c>
    </row>
    <row r="66" ht="94.5" spans="1:20">
      <c r="A66" s="16">
        <v>62</v>
      </c>
      <c r="B66" s="17" t="s">
        <v>171</v>
      </c>
      <c r="C66" s="18" t="s">
        <v>288</v>
      </c>
      <c r="D66" s="17" t="s">
        <v>28</v>
      </c>
      <c r="E66" s="17" t="s">
        <v>174</v>
      </c>
      <c r="F66" s="17" t="s">
        <v>175</v>
      </c>
      <c r="G66" s="17" t="s">
        <v>31</v>
      </c>
      <c r="H66" s="17" t="s">
        <v>289</v>
      </c>
      <c r="I66" s="17" t="s">
        <v>176</v>
      </c>
      <c r="J66" s="18" t="s">
        <v>290</v>
      </c>
      <c r="K66" s="17">
        <f t="shared" si="0"/>
        <v>190</v>
      </c>
      <c r="L66" s="17">
        <v>190</v>
      </c>
      <c r="M66" s="17"/>
      <c r="N66" s="17">
        <v>116</v>
      </c>
      <c r="O66" s="17">
        <v>252</v>
      </c>
      <c r="P66" s="17" t="s">
        <v>240</v>
      </c>
      <c r="Q66" s="17" t="s">
        <v>291</v>
      </c>
      <c r="R66" s="17" t="s">
        <v>37</v>
      </c>
      <c r="S66" s="17" t="s">
        <v>196</v>
      </c>
      <c r="T66" s="17" t="s">
        <v>39</v>
      </c>
    </row>
    <row r="67" ht="94.5" spans="1:20">
      <c r="A67" s="16">
        <v>63</v>
      </c>
      <c r="B67" s="17" t="s">
        <v>171</v>
      </c>
      <c r="C67" s="18" t="s">
        <v>292</v>
      </c>
      <c r="D67" s="17" t="s">
        <v>28</v>
      </c>
      <c r="E67" s="17" t="s">
        <v>174</v>
      </c>
      <c r="F67" s="17" t="s">
        <v>175</v>
      </c>
      <c r="G67" s="17" t="s">
        <v>31</v>
      </c>
      <c r="H67" s="17" t="s">
        <v>289</v>
      </c>
      <c r="I67" s="17" t="s">
        <v>176</v>
      </c>
      <c r="J67" s="18" t="s">
        <v>293</v>
      </c>
      <c r="K67" s="17">
        <f t="shared" si="0"/>
        <v>180</v>
      </c>
      <c r="L67" s="17">
        <v>180</v>
      </c>
      <c r="M67" s="17"/>
      <c r="N67" s="17">
        <v>116</v>
      </c>
      <c r="O67" s="17">
        <v>252</v>
      </c>
      <c r="P67" s="17" t="s">
        <v>244</v>
      </c>
      <c r="Q67" s="17" t="s">
        <v>294</v>
      </c>
      <c r="R67" s="17" t="s">
        <v>37</v>
      </c>
      <c r="S67" s="17" t="s">
        <v>196</v>
      </c>
      <c r="T67" s="17" t="s">
        <v>127</v>
      </c>
    </row>
    <row r="68" ht="94.5" spans="1:20">
      <c r="A68" s="16">
        <v>64</v>
      </c>
      <c r="B68" s="17" t="s">
        <v>171</v>
      </c>
      <c r="C68" s="17" t="s">
        <v>295</v>
      </c>
      <c r="D68" s="17" t="s">
        <v>28</v>
      </c>
      <c r="E68" s="17" t="s">
        <v>174</v>
      </c>
      <c r="F68" s="17" t="s">
        <v>42</v>
      </c>
      <c r="G68" s="17" t="s">
        <v>31</v>
      </c>
      <c r="H68" s="17" t="s">
        <v>171</v>
      </c>
      <c r="I68" s="17" t="s">
        <v>43</v>
      </c>
      <c r="J68" s="17" t="s">
        <v>296</v>
      </c>
      <c r="K68" s="17">
        <f t="shared" si="0"/>
        <v>698</v>
      </c>
      <c r="L68" s="17">
        <v>698</v>
      </c>
      <c r="M68" s="17"/>
      <c r="N68" s="17">
        <v>1024</v>
      </c>
      <c r="O68" s="17">
        <v>2101</v>
      </c>
      <c r="P68" s="17" t="s">
        <v>297</v>
      </c>
      <c r="Q68" s="17" t="s">
        <v>298</v>
      </c>
      <c r="R68" s="17" t="s">
        <v>37</v>
      </c>
      <c r="S68" s="17" t="s">
        <v>299</v>
      </c>
      <c r="T68" s="17" t="s">
        <v>39</v>
      </c>
    </row>
    <row r="69" ht="94.5" spans="1:20">
      <c r="A69" s="16">
        <v>65</v>
      </c>
      <c r="B69" s="17" t="s">
        <v>171</v>
      </c>
      <c r="C69" s="17" t="s">
        <v>300</v>
      </c>
      <c r="D69" s="17" t="s">
        <v>28</v>
      </c>
      <c r="E69" s="17" t="s">
        <v>174</v>
      </c>
      <c r="F69" s="17" t="s">
        <v>42</v>
      </c>
      <c r="G69" s="17" t="s">
        <v>31</v>
      </c>
      <c r="H69" s="17" t="s">
        <v>171</v>
      </c>
      <c r="I69" s="17" t="s">
        <v>43</v>
      </c>
      <c r="J69" s="17" t="s">
        <v>296</v>
      </c>
      <c r="K69" s="17">
        <f t="shared" si="0"/>
        <v>1566</v>
      </c>
      <c r="L69" s="17">
        <v>1566</v>
      </c>
      <c r="M69" s="17"/>
      <c r="N69" s="17">
        <v>1024</v>
      </c>
      <c r="O69" s="17">
        <v>2101</v>
      </c>
      <c r="P69" s="17" t="s">
        <v>301</v>
      </c>
      <c r="Q69" s="17" t="s">
        <v>302</v>
      </c>
      <c r="R69" s="17" t="s">
        <v>37</v>
      </c>
      <c r="S69" s="17" t="s">
        <v>299</v>
      </c>
      <c r="T69" s="17" t="s">
        <v>127</v>
      </c>
    </row>
    <row r="70" ht="54" spans="1:20">
      <c r="A70" s="16">
        <v>66</v>
      </c>
      <c r="B70" s="17" t="s">
        <v>171</v>
      </c>
      <c r="C70" s="17" t="s">
        <v>303</v>
      </c>
      <c r="D70" s="17" t="s">
        <v>173</v>
      </c>
      <c r="E70" s="17" t="s">
        <v>174</v>
      </c>
      <c r="F70" s="17" t="s">
        <v>304</v>
      </c>
      <c r="G70" s="17" t="s">
        <v>31</v>
      </c>
      <c r="H70" s="17" t="s">
        <v>199</v>
      </c>
      <c r="I70" s="17" t="s">
        <v>305</v>
      </c>
      <c r="J70" s="17" t="s">
        <v>306</v>
      </c>
      <c r="K70" s="17">
        <f t="shared" ref="K70:K107" si="1">SUM(L70:M70)</f>
        <v>59</v>
      </c>
      <c r="L70" s="17">
        <v>59</v>
      </c>
      <c r="M70" s="17"/>
      <c r="N70" s="17">
        <v>65</v>
      </c>
      <c r="O70" s="17">
        <v>168</v>
      </c>
      <c r="P70" s="17" t="s">
        <v>307</v>
      </c>
      <c r="Q70" s="17" t="s">
        <v>308</v>
      </c>
      <c r="R70" s="17" t="s">
        <v>37</v>
      </c>
      <c r="S70" s="17" t="s">
        <v>309</v>
      </c>
      <c r="T70" s="17" t="s">
        <v>39</v>
      </c>
    </row>
    <row r="71" ht="54" spans="1:20">
      <c r="A71" s="16">
        <v>67</v>
      </c>
      <c r="B71" s="17" t="s">
        <v>171</v>
      </c>
      <c r="C71" s="17" t="s">
        <v>310</v>
      </c>
      <c r="D71" s="17" t="s">
        <v>173</v>
      </c>
      <c r="E71" s="17" t="s">
        <v>174</v>
      </c>
      <c r="F71" s="17" t="s">
        <v>304</v>
      </c>
      <c r="G71" s="17" t="s">
        <v>31</v>
      </c>
      <c r="H71" s="17" t="s">
        <v>199</v>
      </c>
      <c r="I71" s="17" t="s">
        <v>305</v>
      </c>
      <c r="J71" s="17" t="s">
        <v>311</v>
      </c>
      <c r="K71" s="17">
        <f t="shared" si="1"/>
        <v>60</v>
      </c>
      <c r="L71" s="17">
        <v>60</v>
      </c>
      <c r="M71" s="17"/>
      <c r="N71" s="17">
        <v>65</v>
      </c>
      <c r="O71" s="17">
        <v>168</v>
      </c>
      <c r="P71" s="17" t="s">
        <v>312</v>
      </c>
      <c r="Q71" s="17" t="s">
        <v>308</v>
      </c>
      <c r="R71" s="17" t="s">
        <v>37</v>
      </c>
      <c r="S71" s="17" t="s">
        <v>309</v>
      </c>
      <c r="T71" s="17" t="s">
        <v>39</v>
      </c>
    </row>
    <row r="72" ht="54" spans="1:20">
      <c r="A72" s="16">
        <v>68</v>
      </c>
      <c r="B72" s="17" t="s">
        <v>171</v>
      </c>
      <c r="C72" s="17" t="s">
        <v>313</v>
      </c>
      <c r="D72" s="17" t="s">
        <v>173</v>
      </c>
      <c r="E72" s="17" t="s">
        <v>174</v>
      </c>
      <c r="F72" s="17" t="s">
        <v>304</v>
      </c>
      <c r="G72" s="17" t="s">
        <v>31</v>
      </c>
      <c r="H72" s="17" t="s">
        <v>199</v>
      </c>
      <c r="I72" s="17" t="s">
        <v>305</v>
      </c>
      <c r="J72" s="17" t="s">
        <v>306</v>
      </c>
      <c r="K72" s="17">
        <f t="shared" si="1"/>
        <v>59</v>
      </c>
      <c r="L72" s="17">
        <v>59</v>
      </c>
      <c r="M72" s="17"/>
      <c r="N72" s="17">
        <v>65</v>
      </c>
      <c r="O72" s="17">
        <v>168</v>
      </c>
      <c r="P72" s="17" t="s">
        <v>314</v>
      </c>
      <c r="Q72" s="17" t="s">
        <v>308</v>
      </c>
      <c r="R72" s="17" t="s">
        <v>37</v>
      </c>
      <c r="S72" s="17" t="s">
        <v>309</v>
      </c>
      <c r="T72" s="17" t="s">
        <v>127</v>
      </c>
    </row>
    <row r="73" ht="54" spans="1:20">
      <c r="A73" s="16">
        <v>69</v>
      </c>
      <c r="B73" s="17" t="s">
        <v>171</v>
      </c>
      <c r="C73" s="17" t="s">
        <v>315</v>
      </c>
      <c r="D73" s="17" t="s">
        <v>173</v>
      </c>
      <c r="E73" s="17" t="s">
        <v>174</v>
      </c>
      <c r="F73" s="17" t="s">
        <v>304</v>
      </c>
      <c r="G73" s="17" t="s">
        <v>31</v>
      </c>
      <c r="H73" s="17" t="s">
        <v>208</v>
      </c>
      <c r="I73" s="17" t="s">
        <v>305</v>
      </c>
      <c r="J73" s="17" t="s">
        <v>316</v>
      </c>
      <c r="K73" s="17">
        <f t="shared" si="1"/>
        <v>60</v>
      </c>
      <c r="L73" s="17">
        <v>60</v>
      </c>
      <c r="M73" s="17"/>
      <c r="N73" s="17">
        <v>73</v>
      </c>
      <c r="O73" s="17">
        <v>146</v>
      </c>
      <c r="P73" s="17" t="s">
        <v>317</v>
      </c>
      <c r="Q73" s="17" t="s">
        <v>318</v>
      </c>
      <c r="R73" s="17" t="s">
        <v>37</v>
      </c>
      <c r="S73" s="17" t="s">
        <v>319</v>
      </c>
      <c r="T73" s="17" t="s">
        <v>39</v>
      </c>
    </row>
    <row r="74" ht="54" spans="1:20">
      <c r="A74" s="16">
        <v>70</v>
      </c>
      <c r="B74" s="17" t="s">
        <v>171</v>
      </c>
      <c r="C74" s="17" t="s">
        <v>320</v>
      </c>
      <c r="D74" s="17" t="s">
        <v>173</v>
      </c>
      <c r="E74" s="17" t="s">
        <v>174</v>
      </c>
      <c r="F74" s="17" t="s">
        <v>304</v>
      </c>
      <c r="G74" s="17" t="s">
        <v>31</v>
      </c>
      <c r="H74" s="17" t="s">
        <v>208</v>
      </c>
      <c r="I74" s="17" t="s">
        <v>305</v>
      </c>
      <c r="J74" s="17" t="s">
        <v>321</v>
      </c>
      <c r="K74" s="17">
        <f t="shared" si="1"/>
        <v>55</v>
      </c>
      <c r="L74" s="17">
        <v>55</v>
      </c>
      <c r="M74" s="17"/>
      <c r="N74" s="17">
        <v>73</v>
      </c>
      <c r="O74" s="17">
        <v>146</v>
      </c>
      <c r="P74" s="17" t="s">
        <v>322</v>
      </c>
      <c r="Q74" s="17" t="s">
        <v>318</v>
      </c>
      <c r="R74" s="17" t="s">
        <v>37</v>
      </c>
      <c r="S74" s="17" t="s">
        <v>319</v>
      </c>
      <c r="T74" s="17" t="s">
        <v>39</v>
      </c>
    </row>
    <row r="75" ht="54" spans="1:20">
      <c r="A75" s="16">
        <v>71</v>
      </c>
      <c r="B75" s="17" t="s">
        <v>171</v>
      </c>
      <c r="C75" s="17" t="s">
        <v>323</v>
      </c>
      <c r="D75" s="17" t="s">
        <v>173</v>
      </c>
      <c r="E75" s="17" t="s">
        <v>174</v>
      </c>
      <c r="F75" s="17" t="s">
        <v>304</v>
      </c>
      <c r="G75" s="17" t="s">
        <v>31</v>
      </c>
      <c r="H75" s="17" t="s">
        <v>208</v>
      </c>
      <c r="I75" s="17" t="s">
        <v>305</v>
      </c>
      <c r="J75" s="17" t="s">
        <v>324</v>
      </c>
      <c r="K75" s="17">
        <f t="shared" si="1"/>
        <v>60</v>
      </c>
      <c r="L75" s="17">
        <v>60</v>
      </c>
      <c r="M75" s="17"/>
      <c r="N75" s="17">
        <v>73</v>
      </c>
      <c r="O75" s="17">
        <v>146</v>
      </c>
      <c r="P75" s="17" t="s">
        <v>325</v>
      </c>
      <c r="Q75" s="17" t="s">
        <v>318</v>
      </c>
      <c r="R75" s="17" t="s">
        <v>37</v>
      </c>
      <c r="S75" s="17" t="s">
        <v>319</v>
      </c>
      <c r="T75" s="17" t="s">
        <v>127</v>
      </c>
    </row>
    <row r="76" ht="54" spans="1:20">
      <c r="A76" s="16">
        <v>72</v>
      </c>
      <c r="B76" s="17" t="s">
        <v>171</v>
      </c>
      <c r="C76" s="18" t="s">
        <v>326</v>
      </c>
      <c r="D76" s="17" t="s">
        <v>173</v>
      </c>
      <c r="E76" s="17" t="s">
        <v>174</v>
      </c>
      <c r="F76" s="17" t="s">
        <v>304</v>
      </c>
      <c r="G76" s="17" t="s">
        <v>31</v>
      </c>
      <c r="H76" s="17" t="s">
        <v>327</v>
      </c>
      <c r="I76" s="17" t="s">
        <v>305</v>
      </c>
      <c r="J76" s="18" t="s">
        <v>328</v>
      </c>
      <c r="K76" s="17">
        <f t="shared" si="1"/>
        <v>60</v>
      </c>
      <c r="L76" s="17">
        <v>60</v>
      </c>
      <c r="M76" s="17"/>
      <c r="N76" s="17">
        <v>44</v>
      </c>
      <c r="O76" s="17">
        <v>80</v>
      </c>
      <c r="P76" s="17" t="s">
        <v>329</v>
      </c>
      <c r="Q76" s="17" t="s">
        <v>330</v>
      </c>
      <c r="R76" s="17" t="s">
        <v>37</v>
      </c>
      <c r="S76" s="17" t="s">
        <v>331</v>
      </c>
      <c r="T76" s="17" t="s">
        <v>39</v>
      </c>
    </row>
    <row r="77" ht="54" spans="1:20">
      <c r="A77" s="16">
        <v>73</v>
      </c>
      <c r="B77" s="17" t="s">
        <v>171</v>
      </c>
      <c r="C77" s="18" t="s">
        <v>332</v>
      </c>
      <c r="D77" s="17" t="s">
        <v>173</v>
      </c>
      <c r="E77" s="17" t="s">
        <v>174</v>
      </c>
      <c r="F77" s="17" t="s">
        <v>304</v>
      </c>
      <c r="G77" s="17" t="s">
        <v>31</v>
      </c>
      <c r="H77" s="17" t="s">
        <v>327</v>
      </c>
      <c r="I77" s="17" t="s">
        <v>305</v>
      </c>
      <c r="J77" s="18" t="s">
        <v>316</v>
      </c>
      <c r="K77" s="17">
        <f t="shared" si="1"/>
        <v>60</v>
      </c>
      <c r="L77" s="17">
        <v>60</v>
      </c>
      <c r="M77" s="17"/>
      <c r="N77" s="17">
        <v>44</v>
      </c>
      <c r="O77" s="17">
        <v>80</v>
      </c>
      <c r="P77" s="17" t="s">
        <v>312</v>
      </c>
      <c r="Q77" s="17" t="s">
        <v>330</v>
      </c>
      <c r="R77" s="17" t="s">
        <v>37</v>
      </c>
      <c r="S77" s="17" t="s">
        <v>331</v>
      </c>
      <c r="T77" s="17" t="s">
        <v>39</v>
      </c>
    </row>
    <row r="78" ht="54" spans="1:20">
      <c r="A78" s="16">
        <v>74</v>
      </c>
      <c r="B78" s="17" t="s">
        <v>171</v>
      </c>
      <c r="C78" s="18" t="s">
        <v>333</v>
      </c>
      <c r="D78" s="17" t="s">
        <v>173</v>
      </c>
      <c r="E78" s="17" t="s">
        <v>174</v>
      </c>
      <c r="F78" s="17" t="s">
        <v>304</v>
      </c>
      <c r="G78" s="17" t="s">
        <v>31</v>
      </c>
      <c r="H78" s="17" t="s">
        <v>327</v>
      </c>
      <c r="I78" s="17" t="s">
        <v>305</v>
      </c>
      <c r="J78" s="18" t="s">
        <v>316</v>
      </c>
      <c r="K78" s="17">
        <f t="shared" si="1"/>
        <v>60</v>
      </c>
      <c r="L78" s="17">
        <v>60</v>
      </c>
      <c r="M78" s="17"/>
      <c r="N78" s="17">
        <v>44</v>
      </c>
      <c r="O78" s="17">
        <v>80</v>
      </c>
      <c r="P78" s="17" t="s">
        <v>312</v>
      </c>
      <c r="Q78" s="17" t="s">
        <v>330</v>
      </c>
      <c r="R78" s="17" t="s">
        <v>37</v>
      </c>
      <c r="S78" s="17" t="s">
        <v>331</v>
      </c>
      <c r="T78" s="17" t="s">
        <v>127</v>
      </c>
    </row>
    <row r="79" ht="54" spans="1:20">
      <c r="A79" s="16">
        <v>75</v>
      </c>
      <c r="B79" s="17" t="s">
        <v>171</v>
      </c>
      <c r="C79" s="17" t="s">
        <v>334</v>
      </c>
      <c r="D79" s="17" t="s">
        <v>173</v>
      </c>
      <c r="E79" s="17" t="s">
        <v>174</v>
      </c>
      <c r="F79" s="17" t="s">
        <v>304</v>
      </c>
      <c r="G79" s="17" t="s">
        <v>31</v>
      </c>
      <c r="H79" s="17" t="s">
        <v>226</v>
      </c>
      <c r="I79" s="17" t="s">
        <v>305</v>
      </c>
      <c r="J79" s="18" t="s">
        <v>335</v>
      </c>
      <c r="K79" s="17">
        <f t="shared" si="1"/>
        <v>60</v>
      </c>
      <c r="L79" s="29">
        <v>60</v>
      </c>
      <c r="M79" s="17"/>
      <c r="N79" s="17">
        <v>44</v>
      </c>
      <c r="O79" s="17">
        <v>84</v>
      </c>
      <c r="P79" s="17" t="s">
        <v>336</v>
      </c>
      <c r="Q79" s="17" t="s">
        <v>337</v>
      </c>
      <c r="R79" s="17" t="s">
        <v>37</v>
      </c>
      <c r="S79" s="17" t="s">
        <v>331</v>
      </c>
      <c r="T79" s="17" t="s">
        <v>39</v>
      </c>
    </row>
    <row r="80" ht="54" spans="1:20">
      <c r="A80" s="16">
        <v>76</v>
      </c>
      <c r="B80" s="17" t="s">
        <v>171</v>
      </c>
      <c r="C80" s="17" t="s">
        <v>338</v>
      </c>
      <c r="D80" s="17" t="s">
        <v>173</v>
      </c>
      <c r="E80" s="17" t="s">
        <v>174</v>
      </c>
      <c r="F80" s="17" t="s">
        <v>304</v>
      </c>
      <c r="G80" s="17" t="s">
        <v>31</v>
      </c>
      <c r="H80" s="17" t="s">
        <v>226</v>
      </c>
      <c r="I80" s="17" t="s">
        <v>305</v>
      </c>
      <c r="J80" s="18" t="s">
        <v>339</v>
      </c>
      <c r="K80" s="17">
        <f t="shared" si="1"/>
        <v>40</v>
      </c>
      <c r="L80" s="29">
        <v>40</v>
      </c>
      <c r="M80" s="17"/>
      <c r="N80" s="17">
        <v>44</v>
      </c>
      <c r="O80" s="17">
        <v>84</v>
      </c>
      <c r="P80" s="17" t="s">
        <v>340</v>
      </c>
      <c r="Q80" s="17" t="s">
        <v>337</v>
      </c>
      <c r="R80" s="17" t="s">
        <v>37</v>
      </c>
      <c r="S80" s="17" t="s">
        <v>331</v>
      </c>
      <c r="T80" s="17" t="s">
        <v>127</v>
      </c>
    </row>
    <row r="81" ht="54" spans="1:20">
      <c r="A81" s="16">
        <v>77</v>
      </c>
      <c r="B81" s="17" t="s">
        <v>171</v>
      </c>
      <c r="C81" s="17" t="s">
        <v>341</v>
      </c>
      <c r="D81" s="17" t="s">
        <v>173</v>
      </c>
      <c r="E81" s="17" t="s">
        <v>174</v>
      </c>
      <c r="F81" s="17" t="s">
        <v>304</v>
      </c>
      <c r="G81" s="17" t="s">
        <v>31</v>
      </c>
      <c r="H81" s="17" t="s">
        <v>232</v>
      </c>
      <c r="I81" s="17" t="s">
        <v>305</v>
      </c>
      <c r="J81" s="17" t="s">
        <v>342</v>
      </c>
      <c r="K81" s="17">
        <f t="shared" si="1"/>
        <v>60</v>
      </c>
      <c r="L81" s="17">
        <v>60</v>
      </c>
      <c r="M81" s="17"/>
      <c r="N81" s="17">
        <v>83</v>
      </c>
      <c r="O81" s="17">
        <v>190</v>
      </c>
      <c r="P81" s="17" t="s">
        <v>343</v>
      </c>
      <c r="Q81" s="17" t="s">
        <v>344</v>
      </c>
      <c r="R81" s="17" t="s">
        <v>37</v>
      </c>
      <c r="S81" s="17" t="s">
        <v>309</v>
      </c>
      <c r="T81" s="17" t="s">
        <v>39</v>
      </c>
    </row>
    <row r="82" ht="54" spans="1:20">
      <c r="A82" s="16">
        <v>78</v>
      </c>
      <c r="B82" s="17" t="s">
        <v>171</v>
      </c>
      <c r="C82" s="17" t="s">
        <v>345</v>
      </c>
      <c r="D82" s="17" t="s">
        <v>173</v>
      </c>
      <c r="E82" s="17" t="s">
        <v>174</v>
      </c>
      <c r="F82" s="17" t="s">
        <v>304</v>
      </c>
      <c r="G82" s="17" t="s">
        <v>31</v>
      </c>
      <c r="H82" s="17" t="s">
        <v>232</v>
      </c>
      <c r="I82" s="17" t="s">
        <v>305</v>
      </c>
      <c r="J82" s="17" t="s">
        <v>346</v>
      </c>
      <c r="K82" s="17">
        <f t="shared" si="1"/>
        <v>60</v>
      </c>
      <c r="L82" s="17">
        <v>60</v>
      </c>
      <c r="M82" s="17"/>
      <c r="N82" s="17">
        <v>83</v>
      </c>
      <c r="O82" s="17">
        <v>190</v>
      </c>
      <c r="P82" s="17" t="s">
        <v>347</v>
      </c>
      <c r="Q82" s="17" t="s">
        <v>344</v>
      </c>
      <c r="R82" s="17" t="s">
        <v>37</v>
      </c>
      <c r="S82" s="17" t="s">
        <v>309</v>
      </c>
      <c r="T82" s="17" t="s">
        <v>127</v>
      </c>
    </row>
    <row r="83" ht="54" spans="1:20">
      <c r="A83" s="16">
        <v>79</v>
      </c>
      <c r="B83" s="17" t="s">
        <v>171</v>
      </c>
      <c r="C83" s="17" t="s">
        <v>348</v>
      </c>
      <c r="D83" s="17" t="s">
        <v>173</v>
      </c>
      <c r="E83" s="17" t="s">
        <v>174</v>
      </c>
      <c r="F83" s="17" t="s">
        <v>304</v>
      </c>
      <c r="G83" s="17" t="s">
        <v>31</v>
      </c>
      <c r="H83" s="17" t="s">
        <v>232</v>
      </c>
      <c r="I83" s="17" t="s">
        <v>305</v>
      </c>
      <c r="J83" s="17" t="s">
        <v>349</v>
      </c>
      <c r="K83" s="17">
        <f t="shared" si="1"/>
        <v>58</v>
      </c>
      <c r="L83" s="17">
        <v>58</v>
      </c>
      <c r="M83" s="17"/>
      <c r="N83" s="17">
        <v>83</v>
      </c>
      <c r="O83" s="17">
        <v>190</v>
      </c>
      <c r="P83" s="17" t="s">
        <v>350</v>
      </c>
      <c r="Q83" s="17" t="s">
        <v>344</v>
      </c>
      <c r="R83" s="17" t="s">
        <v>37</v>
      </c>
      <c r="S83" s="17" t="s">
        <v>309</v>
      </c>
      <c r="T83" s="17" t="s">
        <v>127</v>
      </c>
    </row>
    <row r="84" ht="54" spans="1:20">
      <c r="A84" s="16">
        <v>80</v>
      </c>
      <c r="B84" s="17" t="s">
        <v>171</v>
      </c>
      <c r="C84" s="17" t="s">
        <v>351</v>
      </c>
      <c r="D84" s="17" t="s">
        <v>173</v>
      </c>
      <c r="E84" s="17" t="s">
        <v>174</v>
      </c>
      <c r="F84" s="17" t="s">
        <v>304</v>
      </c>
      <c r="G84" s="17" t="s">
        <v>31</v>
      </c>
      <c r="H84" s="17" t="s">
        <v>238</v>
      </c>
      <c r="I84" s="17" t="s">
        <v>305</v>
      </c>
      <c r="J84" s="18" t="s">
        <v>352</v>
      </c>
      <c r="K84" s="17">
        <f t="shared" si="1"/>
        <v>53.75</v>
      </c>
      <c r="L84" s="17">
        <v>53.75</v>
      </c>
      <c r="M84" s="17"/>
      <c r="N84" s="17">
        <v>88</v>
      </c>
      <c r="O84" s="17">
        <v>201</v>
      </c>
      <c r="P84" s="17" t="s">
        <v>353</v>
      </c>
      <c r="Q84" s="17" t="s">
        <v>354</v>
      </c>
      <c r="R84" s="17" t="s">
        <v>37</v>
      </c>
      <c r="S84" s="17" t="s">
        <v>331</v>
      </c>
      <c r="T84" s="17" t="s">
        <v>39</v>
      </c>
    </row>
    <row r="85" ht="54" spans="1:20">
      <c r="A85" s="16">
        <v>81</v>
      </c>
      <c r="B85" s="17" t="s">
        <v>171</v>
      </c>
      <c r="C85" s="17" t="s">
        <v>355</v>
      </c>
      <c r="D85" s="17" t="s">
        <v>173</v>
      </c>
      <c r="E85" s="17" t="s">
        <v>174</v>
      </c>
      <c r="F85" s="17" t="s">
        <v>304</v>
      </c>
      <c r="G85" s="17" t="s">
        <v>31</v>
      </c>
      <c r="H85" s="17" t="s">
        <v>238</v>
      </c>
      <c r="I85" s="17" t="s">
        <v>305</v>
      </c>
      <c r="J85" s="18" t="s">
        <v>356</v>
      </c>
      <c r="K85" s="17">
        <f t="shared" si="1"/>
        <v>49.21</v>
      </c>
      <c r="L85" s="17">
        <v>49.21</v>
      </c>
      <c r="M85" s="17"/>
      <c r="N85" s="17">
        <v>88</v>
      </c>
      <c r="O85" s="17">
        <v>201</v>
      </c>
      <c r="P85" s="17" t="s">
        <v>347</v>
      </c>
      <c r="Q85" s="17" t="s">
        <v>354</v>
      </c>
      <c r="R85" s="17" t="s">
        <v>37</v>
      </c>
      <c r="S85" s="17" t="s">
        <v>331</v>
      </c>
      <c r="T85" s="17" t="s">
        <v>39</v>
      </c>
    </row>
    <row r="86" ht="54" spans="1:20">
      <c r="A86" s="16">
        <v>82</v>
      </c>
      <c r="B86" s="17" t="s">
        <v>171</v>
      </c>
      <c r="C86" s="18" t="s">
        <v>357</v>
      </c>
      <c r="D86" s="17" t="s">
        <v>173</v>
      </c>
      <c r="E86" s="17" t="s">
        <v>174</v>
      </c>
      <c r="F86" s="17" t="s">
        <v>304</v>
      </c>
      <c r="G86" s="17" t="s">
        <v>31</v>
      </c>
      <c r="H86" s="17" t="s">
        <v>238</v>
      </c>
      <c r="I86" s="17" t="s">
        <v>305</v>
      </c>
      <c r="J86" s="18" t="s">
        <v>358</v>
      </c>
      <c r="K86" s="17">
        <f t="shared" si="1"/>
        <v>58.28</v>
      </c>
      <c r="L86" s="17">
        <v>58.28</v>
      </c>
      <c r="M86" s="17"/>
      <c r="N86" s="17">
        <v>88</v>
      </c>
      <c r="O86" s="17">
        <v>201</v>
      </c>
      <c r="P86" s="17" t="s">
        <v>336</v>
      </c>
      <c r="Q86" s="17" t="s">
        <v>354</v>
      </c>
      <c r="R86" s="17" t="s">
        <v>37</v>
      </c>
      <c r="S86" s="17" t="s">
        <v>331</v>
      </c>
      <c r="T86" s="17" t="s">
        <v>127</v>
      </c>
    </row>
    <row r="87" ht="54" spans="1:20">
      <c r="A87" s="16">
        <v>83</v>
      </c>
      <c r="B87" s="17" t="s">
        <v>171</v>
      </c>
      <c r="C87" s="18" t="s">
        <v>359</v>
      </c>
      <c r="D87" s="17" t="s">
        <v>173</v>
      </c>
      <c r="E87" s="17" t="s">
        <v>174</v>
      </c>
      <c r="F87" s="17" t="s">
        <v>304</v>
      </c>
      <c r="G87" s="17" t="s">
        <v>31</v>
      </c>
      <c r="H87" s="17" t="s">
        <v>247</v>
      </c>
      <c r="I87" s="17" t="s">
        <v>305</v>
      </c>
      <c r="J87" s="17" t="s">
        <v>360</v>
      </c>
      <c r="K87" s="17">
        <f t="shared" si="1"/>
        <v>40</v>
      </c>
      <c r="L87" s="17">
        <v>40</v>
      </c>
      <c r="M87" s="17"/>
      <c r="N87" s="17">
        <v>83</v>
      </c>
      <c r="O87" s="17">
        <v>154</v>
      </c>
      <c r="P87" s="17" t="s">
        <v>361</v>
      </c>
      <c r="Q87" s="17" t="s">
        <v>362</v>
      </c>
      <c r="R87" s="17" t="s">
        <v>37</v>
      </c>
      <c r="S87" s="17" t="s">
        <v>331</v>
      </c>
      <c r="T87" s="17" t="s">
        <v>39</v>
      </c>
    </row>
    <row r="88" ht="54" spans="1:20">
      <c r="A88" s="16">
        <v>84</v>
      </c>
      <c r="B88" s="17" t="s">
        <v>171</v>
      </c>
      <c r="C88" s="18" t="s">
        <v>363</v>
      </c>
      <c r="D88" s="17" t="s">
        <v>173</v>
      </c>
      <c r="E88" s="17" t="s">
        <v>174</v>
      </c>
      <c r="F88" s="17" t="s">
        <v>304</v>
      </c>
      <c r="G88" s="17" t="s">
        <v>31</v>
      </c>
      <c r="H88" s="17" t="s">
        <v>247</v>
      </c>
      <c r="I88" s="17" t="s">
        <v>305</v>
      </c>
      <c r="J88" s="17" t="s">
        <v>360</v>
      </c>
      <c r="K88" s="17">
        <f t="shared" si="1"/>
        <v>40</v>
      </c>
      <c r="L88" s="17">
        <v>40</v>
      </c>
      <c r="M88" s="17"/>
      <c r="N88" s="17">
        <v>83</v>
      </c>
      <c r="O88" s="17">
        <v>154</v>
      </c>
      <c r="P88" s="17" t="s">
        <v>361</v>
      </c>
      <c r="Q88" s="17" t="s">
        <v>362</v>
      </c>
      <c r="R88" s="17" t="s">
        <v>37</v>
      </c>
      <c r="S88" s="17" t="s">
        <v>331</v>
      </c>
      <c r="T88" s="17" t="s">
        <v>127</v>
      </c>
    </row>
    <row r="89" ht="54" spans="1:20">
      <c r="A89" s="16">
        <v>85</v>
      </c>
      <c r="B89" s="17" t="s">
        <v>171</v>
      </c>
      <c r="C89" s="18" t="s">
        <v>364</v>
      </c>
      <c r="D89" s="17" t="s">
        <v>173</v>
      </c>
      <c r="E89" s="17" t="s">
        <v>174</v>
      </c>
      <c r="F89" s="17" t="s">
        <v>304</v>
      </c>
      <c r="G89" s="17" t="s">
        <v>31</v>
      </c>
      <c r="H89" s="17" t="s">
        <v>217</v>
      </c>
      <c r="I89" s="17" t="s">
        <v>305</v>
      </c>
      <c r="J89" s="18" t="s">
        <v>365</v>
      </c>
      <c r="K89" s="17">
        <f t="shared" si="1"/>
        <v>54</v>
      </c>
      <c r="L89" s="17">
        <v>54</v>
      </c>
      <c r="M89" s="17"/>
      <c r="N89" s="17">
        <v>65</v>
      </c>
      <c r="O89" s="17">
        <v>131</v>
      </c>
      <c r="P89" s="17" t="s">
        <v>353</v>
      </c>
      <c r="Q89" s="17" t="s">
        <v>366</v>
      </c>
      <c r="R89" s="17" t="s">
        <v>37</v>
      </c>
      <c r="S89" s="17" t="s">
        <v>331</v>
      </c>
      <c r="T89" s="17" t="s">
        <v>39</v>
      </c>
    </row>
    <row r="90" ht="54" spans="1:20">
      <c r="A90" s="16">
        <v>86</v>
      </c>
      <c r="B90" s="17" t="s">
        <v>171</v>
      </c>
      <c r="C90" s="18" t="s">
        <v>367</v>
      </c>
      <c r="D90" s="17" t="s">
        <v>173</v>
      </c>
      <c r="E90" s="17" t="s">
        <v>174</v>
      </c>
      <c r="F90" s="17" t="s">
        <v>304</v>
      </c>
      <c r="G90" s="17" t="s">
        <v>31</v>
      </c>
      <c r="H90" s="17" t="s">
        <v>217</v>
      </c>
      <c r="I90" s="17" t="s">
        <v>305</v>
      </c>
      <c r="J90" s="18" t="s">
        <v>365</v>
      </c>
      <c r="K90" s="17">
        <f t="shared" si="1"/>
        <v>54</v>
      </c>
      <c r="L90" s="17">
        <v>54</v>
      </c>
      <c r="M90" s="17"/>
      <c r="N90" s="17">
        <v>65</v>
      </c>
      <c r="O90" s="17">
        <v>131</v>
      </c>
      <c r="P90" s="17" t="s">
        <v>353</v>
      </c>
      <c r="Q90" s="17" t="s">
        <v>366</v>
      </c>
      <c r="R90" s="17" t="s">
        <v>37</v>
      </c>
      <c r="S90" s="17" t="s">
        <v>331</v>
      </c>
      <c r="T90" s="17" t="s">
        <v>39</v>
      </c>
    </row>
    <row r="91" ht="54" spans="1:20">
      <c r="A91" s="16">
        <v>87</v>
      </c>
      <c r="B91" s="17" t="s">
        <v>171</v>
      </c>
      <c r="C91" s="18" t="s">
        <v>368</v>
      </c>
      <c r="D91" s="17" t="s">
        <v>173</v>
      </c>
      <c r="E91" s="17" t="s">
        <v>174</v>
      </c>
      <c r="F91" s="17" t="s">
        <v>304</v>
      </c>
      <c r="G91" s="17" t="s">
        <v>31</v>
      </c>
      <c r="H91" s="17" t="s">
        <v>217</v>
      </c>
      <c r="I91" s="17" t="s">
        <v>305</v>
      </c>
      <c r="J91" s="18" t="s">
        <v>365</v>
      </c>
      <c r="K91" s="17">
        <f t="shared" si="1"/>
        <v>54</v>
      </c>
      <c r="L91" s="17">
        <v>54</v>
      </c>
      <c r="M91" s="17"/>
      <c r="N91" s="17">
        <v>65</v>
      </c>
      <c r="O91" s="17">
        <v>131</v>
      </c>
      <c r="P91" s="17" t="s">
        <v>353</v>
      </c>
      <c r="Q91" s="17" t="s">
        <v>366</v>
      </c>
      <c r="R91" s="17" t="s">
        <v>37</v>
      </c>
      <c r="S91" s="17" t="s">
        <v>331</v>
      </c>
      <c r="T91" s="17" t="s">
        <v>127</v>
      </c>
    </row>
    <row r="92" ht="54" spans="1:20">
      <c r="A92" s="16">
        <v>88</v>
      </c>
      <c r="B92" s="18" t="s">
        <v>171</v>
      </c>
      <c r="C92" s="18" t="s">
        <v>369</v>
      </c>
      <c r="D92" s="17" t="s">
        <v>173</v>
      </c>
      <c r="E92" s="18" t="s">
        <v>174</v>
      </c>
      <c r="F92" s="17" t="s">
        <v>304</v>
      </c>
      <c r="G92" s="18" t="s">
        <v>31</v>
      </c>
      <c r="H92" s="18" t="s">
        <v>255</v>
      </c>
      <c r="I92" s="17" t="s">
        <v>305</v>
      </c>
      <c r="J92" s="18" t="s">
        <v>321</v>
      </c>
      <c r="K92" s="17">
        <f t="shared" si="1"/>
        <v>48</v>
      </c>
      <c r="L92" s="18">
        <v>48</v>
      </c>
      <c r="M92" s="18"/>
      <c r="N92" s="18">
        <v>52</v>
      </c>
      <c r="O92" s="18">
        <v>98</v>
      </c>
      <c r="P92" s="18" t="s">
        <v>370</v>
      </c>
      <c r="Q92" s="18" t="s">
        <v>371</v>
      </c>
      <c r="R92" s="17" t="s">
        <v>37</v>
      </c>
      <c r="S92" s="18" t="s">
        <v>331</v>
      </c>
      <c r="T92" s="18" t="s">
        <v>127</v>
      </c>
    </row>
    <row r="93" ht="54" spans="1:20">
      <c r="A93" s="16">
        <v>89</v>
      </c>
      <c r="B93" s="18" t="s">
        <v>171</v>
      </c>
      <c r="C93" s="18" t="s">
        <v>372</v>
      </c>
      <c r="D93" s="17" t="s">
        <v>173</v>
      </c>
      <c r="E93" s="18" t="s">
        <v>174</v>
      </c>
      <c r="F93" s="17" t="s">
        <v>304</v>
      </c>
      <c r="G93" s="18" t="s">
        <v>31</v>
      </c>
      <c r="H93" s="18" t="s">
        <v>255</v>
      </c>
      <c r="I93" s="17" t="s">
        <v>305</v>
      </c>
      <c r="J93" s="18" t="s">
        <v>316</v>
      </c>
      <c r="K93" s="17">
        <f t="shared" si="1"/>
        <v>52</v>
      </c>
      <c r="L93" s="18">
        <v>52</v>
      </c>
      <c r="M93" s="18"/>
      <c r="N93" s="18">
        <v>52</v>
      </c>
      <c r="O93" s="18">
        <v>98</v>
      </c>
      <c r="P93" s="18" t="s">
        <v>312</v>
      </c>
      <c r="Q93" s="18" t="s">
        <v>371</v>
      </c>
      <c r="R93" s="17" t="s">
        <v>37</v>
      </c>
      <c r="S93" s="18" t="s">
        <v>331</v>
      </c>
      <c r="T93" s="18" t="s">
        <v>127</v>
      </c>
    </row>
    <row r="94" ht="54" spans="1:20">
      <c r="A94" s="16">
        <v>90</v>
      </c>
      <c r="B94" s="18" t="s">
        <v>171</v>
      </c>
      <c r="C94" s="18" t="s">
        <v>373</v>
      </c>
      <c r="D94" s="17" t="s">
        <v>173</v>
      </c>
      <c r="E94" s="18" t="s">
        <v>174</v>
      </c>
      <c r="F94" s="17" t="s">
        <v>304</v>
      </c>
      <c r="G94" s="18" t="s">
        <v>31</v>
      </c>
      <c r="H94" s="18" t="s">
        <v>255</v>
      </c>
      <c r="I94" s="17" t="s">
        <v>305</v>
      </c>
      <c r="J94" s="18" t="s">
        <v>306</v>
      </c>
      <c r="K94" s="17">
        <f t="shared" si="1"/>
        <v>45</v>
      </c>
      <c r="L94" s="18">
        <v>45</v>
      </c>
      <c r="M94" s="18"/>
      <c r="N94" s="18">
        <v>52</v>
      </c>
      <c r="O94" s="18">
        <v>98</v>
      </c>
      <c r="P94" s="18" t="s">
        <v>307</v>
      </c>
      <c r="Q94" s="18" t="s">
        <v>371</v>
      </c>
      <c r="R94" s="17" t="s">
        <v>37</v>
      </c>
      <c r="S94" s="18" t="s">
        <v>331</v>
      </c>
      <c r="T94" s="18" t="s">
        <v>127</v>
      </c>
    </row>
    <row r="95" ht="54" spans="1:20">
      <c r="A95" s="16">
        <v>91</v>
      </c>
      <c r="B95" s="18" t="s">
        <v>171</v>
      </c>
      <c r="C95" s="18" t="s">
        <v>374</v>
      </c>
      <c r="D95" s="17" t="s">
        <v>173</v>
      </c>
      <c r="E95" s="18" t="s">
        <v>174</v>
      </c>
      <c r="F95" s="17" t="s">
        <v>304</v>
      </c>
      <c r="G95" s="18" t="s">
        <v>31</v>
      </c>
      <c r="H95" s="18" t="s">
        <v>255</v>
      </c>
      <c r="I95" s="17" t="s">
        <v>305</v>
      </c>
      <c r="J95" s="18" t="s">
        <v>375</v>
      </c>
      <c r="K95" s="17">
        <f t="shared" si="1"/>
        <v>60</v>
      </c>
      <c r="L95" s="18">
        <v>60</v>
      </c>
      <c r="M95" s="18"/>
      <c r="N95" s="18">
        <v>52</v>
      </c>
      <c r="O95" s="18">
        <v>98</v>
      </c>
      <c r="P95" s="18" t="s">
        <v>376</v>
      </c>
      <c r="Q95" s="18" t="s">
        <v>371</v>
      </c>
      <c r="R95" s="17" t="s">
        <v>37</v>
      </c>
      <c r="S95" s="18" t="s">
        <v>331</v>
      </c>
      <c r="T95" s="18" t="s">
        <v>39</v>
      </c>
    </row>
    <row r="96" ht="54" spans="1:20">
      <c r="A96" s="16">
        <v>92</v>
      </c>
      <c r="B96" s="18" t="s">
        <v>171</v>
      </c>
      <c r="C96" s="18" t="s">
        <v>377</v>
      </c>
      <c r="D96" s="17" t="s">
        <v>173</v>
      </c>
      <c r="E96" s="18" t="s">
        <v>174</v>
      </c>
      <c r="F96" s="17" t="s">
        <v>304</v>
      </c>
      <c r="G96" s="18" t="s">
        <v>31</v>
      </c>
      <c r="H96" s="18" t="s">
        <v>255</v>
      </c>
      <c r="I96" s="17" t="s">
        <v>305</v>
      </c>
      <c r="J96" s="18" t="s">
        <v>339</v>
      </c>
      <c r="K96" s="17">
        <f t="shared" si="1"/>
        <v>38</v>
      </c>
      <c r="L96" s="18">
        <v>38</v>
      </c>
      <c r="M96" s="18"/>
      <c r="N96" s="18">
        <v>52</v>
      </c>
      <c r="O96" s="18">
        <v>98</v>
      </c>
      <c r="P96" s="18" t="s">
        <v>340</v>
      </c>
      <c r="Q96" s="18" t="s">
        <v>371</v>
      </c>
      <c r="R96" s="17" t="s">
        <v>37</v>
      </c>
      <c r="S96" s="18" t="s">
        <v>331</v>
      </c>
      <c r="T96" s="18" t="s">
        <v>127</v>
      </c>
    </row>
    <row r="97" ht="54" spans="1:20">
      <c r="A97" s="16">
        <v>93</v>
      </c>
      <c r="B97" s="18" t="s">
        <v>171</v>
      </c>
      <c r="C97" s="18" t="s">
        <v>378</v>
      </c>
      <c r="D97" s="17" t="s">
        <v>173</v>
      </c>
      <c r="E97" s="18" t="s">
        <v>174</v>
      </c>
      <c r="F97" s="17" t="s">
        <v>304</v>
      </c>
      <c r="G97" s="18" t="s">
        <v>31</v>
      </c>
      <c r="H97" s="18" t="s">
        <v>264</v>
      </c>
      <c r="I97" s="17" t="s">
        <v>305</v>
      </c>
      <c r="J97" s="18" t="s">
        <v>379</v>
      </c>
      <c r="K97" s="17">
        <f t="shared" si="1"/>
        <v>47</v>
      </c>
      <c r="L97" s="18">
        <v>47</v>
      </c>
      <c r="M97" s="18"/>
      <c r="N97" s="18">
        <v>57</v>
      </c>
      <c r="O97" s="18">
        <v>90</v>
      </c>
      <c r="P97" s="18" t="s">
        <v>380</v>
      </c>
      <c r="Q97" s="18" t="s">
        <v>381</v>
      </c>
      <c r="R97" s="17" t="s">
        <v>37</v>
      </c>
      <c r="S97" s="18" t="s">
        <v>309</v>
      </c>
      <c r="T97" s="18" t="s">
        <v>39</v>
      </c>
    </row>
    <row r="98" ht="54" spans="1:20">
      <c r="A98" s="16">
        <v>94</v>
      </c>
      <c r="B98" s="17" t="s">
        <v>171</v>
      </c>
      <c r="C98" s="17" t="s">
        <v>382</v>
      </c>
      <c r="D98" s="17" t="s">
        <v>173</v>
      </c>
      <c r="E98" s="17" t="s">
        <v>174</v>
      </c>
      <c r="F98" s="17" t="s">
        <v>304</v>
      </c>
      <c r="G98" s="17" t="s">
        <v>31</v>
      </c>
      <c r="H98" s="17" t="s">
        <v>264</v>
      </c>
      <c r="I98" s="17" t="s">
        <v>305</v>
      </c>
      <c r="J98" s="17" t="s">
        <v>339</v>
      </c>
      <c r="K98" s="17">
        <f t="shared" si="1"/>
        <v>49.5</v>
      </c>
      <c r="L98" s="17">
        <v>49.5</v>
      </c>
      <c r="M98" s="17"/>
      <c r="N98" s="17">
        <v>57</v>
      </c>
      <c r="O98" s="17">
        <v>110</v>
      </c>
      <c r="P98" s="17" t="s">
        <v>340</v>
      </c>
      <c r="Q98" s="17" t="s">
        <v>381</v>
      </c>
      <c r="R98" s="17" t="s">
        <v>37</v>
      </c>
      <c r="S98" s="17" t="s">
        <v>309</v>
      </c>
      <c r="T98" s="17" t="s">
        <v>39</v>
      </c>
    </row>
    <row r="99" ht="54" spans="1:20">
      <c r="A99" s="16">
        <v>95</v>
      </c>
      <c r="B99" s="17" t="s">
        <v>171</v>
      </c>
      <c r="C99" s="17" t="s">
        <v>383</v>
      </c>
      <c r="D99" s="17" t="s">
        <v>173</v>
      </c>
      <c r="E99" s="17" t="s">
        <v>174</v>
      </c>
      <c r="F99" s="17" t="s">
        <v>304</v>
      </c>
      <c r="G99" s="17" t="s">
        <v>31</v>
      </c>
      <c r="H99" s="17" t="s">
        <v>264</v>
      </c>
      <c r="I99" s="17" t="s">
        <v>305</v>
      </c>
      <c r="J99" s="17" t="s">
        <v>316</v>
      </c>
      <c r="K99" s="17">
        <f t="shared" si="1"/>
        <v>60</v>
      </c>
      <c r="L99" s="17">
        <v>60</v>
      </c>
      <c r="M99" s="17"/>
      <c r="N99" s="17">
        <v>57</v>
      </c>
      <c r="O99" s="17">
        <v>110</v>
      </c>
      <c r="P99" s="17" t="s">
        <v>312</v>
      </c>
      <c r="Q99" s="17" t="s">
        <v>381</v>
      </c>
      <c r="R99" s="17" t="s">
        <v>37</v>
      </c>
      <c r="S99" s="17" t="s">
        <v>309</v>
      </c>
      <c r="T99" s="17" t="s">
        <v>127</v>
      </c>
    </row>
    <row r="100" ht="54" spans="1:20">
      <c r="A100" s="16">
        <v>96</v>
      </c>
      <c r="B100" s="17" t="s">
        <v>171</v>
      </c>
      <c r="C100" s="17" t="s">
        <v>384</v>
      </c>
      <c r="D100" s="17" t="s">
        <v>173</v>
      </c>
      <c r="E100" s="17" t="s">
        <v>174</v>
      </c>
      <c r="F100" s="17" t="s">
        <v>304</v>
      </c>
      <c r="G100" s="17" t="s">
        <v>31</v>
      </c>
      <c r="H100" s="17" t="s">
        <v>270</v>
      </c>
      <c r="I100" s="17" t="s">
        <v>305</v>
      </c>
      <c r="J100" s="17" t="s">
        <v>385</v>
      </c>
      <c r="K100" s="17">
        <f t="shared" si="1"/>
        <v>60</v>
      </c>
      <c r="L100" s="17">
        <v>60</v>
      </c>
      <c r="M100" s="17"/>
      <c r="N100" s="17">
        <v>59</v>
      </c>
      <c r="O100" s="17">
        <v>109</v>
      </c>
      <c r="P100" s="17" t="s">
        <v>386</v>
      </c>
      <c r="Q100" s="17" t="s">
        <v>387</v>
      </c>
      <c r="R100" s="17" t="s">
        <v>37</v>
      </c>
      <c r="S100" s="17" t="s">
        <v>331</v>
      </c>
      <c r="T100" s="17" t="s">
        <v>39</v>
      </c>
    </row>
    <row r="101" ht="54" spans="1:20">
      <c r="A101" s="16">
        <v>97</v>
      </c>
      <c r="B101" s="17" t="s">
        <v>171</v>
      </c>
      <c r="C101" s="17" t="s">
        <v>388</v>
      </c>
      <c r="D101" s="17" t="s">
        <v>173</v>
      </c>
      <c r="E101" s="17" t="s">
        <v>174</v>
      </c>
      <c r="F101" s="17" t="s">
        <v>304</v>
      </c>
      <c r="G101" s="17" t="s">
        <v>31</v>
      </c>
      <c r="H101" s="17" t="s">
        <v>270</v>
      </c>
      <c r="I101" s="17" t="s">
        <v>305</v>
      </c>
      <c r="J101" s="17" t="s">
        <v>306</v>
      </c>
      <c r="K101" s="17">
        <f t="shared" si="1"/>
        <v>45</v>
      </c>
      <c r="L101" s="17">
        <v>45</v>
      </c>
      <c r="M101" s="17"/>
      <c r="N101" s="17">
        <v>59</v>
      </c>
      <c r="O101" s="17">
        <v>109</v>
      </c>
      <c r="P101" s="17" t="s">
        <v>307</v>
      </c>
      <c r="Q101" s="17" t="s">
        <v>387</v>
      </c>
      <c r="R101" s="17" t="s">
        <v>37</v>
      </c>
      <c r="S101" s="17" t="s">
        <v>331</v>
      </c>
      <c r="T101" s="17" t="s">
        <v>39</v>
      </c>
    </row>
    <row r="102" ht="54" spans="1:20">
      <c r="A102" s="16">
        <v>98</v>
      </c>
      <c r="B102" s="17" t="s">
        <v>171</v>
      </c>
      <c r="C102" s="17" t="s">
        <v>389</v>
      </c>
      <c r="D102" s="17" t="s">
        <v>173</v>
      </c>
      <c r="E102" s="17" t="s">
        <v>174</v>
      </c>
      <c r="F102" s="17" t="s">
        <v>304</v>
      </c>
      <c r="G102" s="17" t="s">
        <v>31</v>
      </c>
      <c r="H102" s="17" t="s">
        <v>270</v>
      </c>
      <c r="I102" s="17" t="s">
        <v>305</v>
      </c>
      <c r="J102" s="17" t="s">
        <v>316</v>
      </c>
      <c r="K102" s="17">
        <f t="shared" si="1"/>
        <v>52</v>
      </c>
      <c r="L102" s="17">
        <v>52</v>
      </c>
      <c r="M102" s="17"/>
      <c r="N102" s="17">
        <v>59</v>
      </c>
      <c r="O102" s="17">
        <v>109</v>
      </c>
      <c r="P102" s="17" t="s">
        <v>312</v>
      </c>
      <c r="Q102" s="17" t="s">
        <v>387</v>
      </c>
      <c r="R102" s="17" t="s">
        <v>37</v>
      </c>
      <c r="S102" s="17" t="s">
        <v>331</v>
      </c>
      <c r="T102" s="17" t="s">
        <v>127</v>
      </c>
    </row>
    <row r="103" ht="54" spans="1:20">
      <c r="A103" s="16">
        <v>99</v>
      </c>
      <c r="B103" s="17" t="s">
        <v>171</v>
      </c>
      <c r="C103" s="17" t="s">
        <v>390</v>
      </c>
      <c r="D103" s="17" t="s">
        <v>173</v>
      </c>
      <c r="E103" s="17" t="s">
        <v>174</v>
      </c>
      <c r="F103" s="17" t="s">
        <v>304</v>
      </c>
      <c r="G103" s="17" t="s">
        <v>31</v>
      </c>
      <c r="H103" s="17" t="s">
        <v>278</v>
      </c>
      <c r="I103" s="17" t="s">
        <v>305</v>
      </c>
      <c r="J103" s="17" t="s">
        <v>391</v>
      </c>
      <c r="K103" s="17">
        <f t="shared" si="1"/>
        <v>54</v>
      </c>
      <c r="L103" s="17">
        <v>54</v>
      </c>
      <c r="M103" s="17"/>
      <c r="N103" s="17">
        <v>112</v>
      </c>
      <c r="O103" s="17">
        <v>229</v>
      </c>
      <c r="P103" s="17" t="s">
        <v>392</v>
      </c>
      <c r="Q103" s="17" t="s">
        <v>393</v>
      </c>
      <c r="R103" s="17" t="s">
        <v>37</v>
      </c>
      <c r="S103" s="17" t="s">
        <v>331</v>
      </c>
      <c r="T103" s="17" t="s">
        <v>39</v>
      </c>
    </row>
    <row r="104" ht="54" spans="1:20">
      <c r="A104" s="16">
        <v>100</v>
      </c>
      <c r="B104" s="17" t="s">
        <v>171</v>
      </c>
      <c r="C104" s="17" t="s">
        <v>394</v>
      </c>
      <c r="D104" s="17" t="s">
        <v>173</v>
      </c>
      <c r="E104" s="17" t="s">
        <v>174</v>
      </c>
      <c r="F104" s="17" t="s">
        <v>304</v>
      </c>
      <c r="G104" s="17" t="s">
        <v>31</v>
      </c>
      <c r="H104" s="17" t="s">
        <v>278</v>
      </c>
      <c r="I104" s="17" t="s">
        <v>305</v>
      </c>
      <c r="J104" s="17" t="s">
        <v>339</v>
      </c>
      <c r="K104" s="17">
        <f t="shared" si="1"/>
        <v>60</v>
      </c>
      <c r="L104" s="17">
        <v>60</v>
      </c>
      <c r="M104" s="17"/>
      <c r="N104" s="17">
        <v>112</v>
      </c>
      <c r="O104" s="17">
        <v>229</v>
      </c>
      <c r="P104" s="17" t="s">
        <v>395</v>
      </c>
      <c r="Q104" s="17" t="s">
        <v>393</v>
      </c>
      <c r="R104" s="17" t="s">
        <v>37</v>
      </c>
      <c r="S104" s="17" t="s">
        <v>331</v>
      </c>
      <c r="T104" s="17" t="s">
        <v>127</v>
      </c>
    </row>
    <row r="105" ht="54" spans="1:20">
      <c r="A105" s="16">
        <v>101</v>
      </c>
      <c r="B105" s="17" t="s">
        <v>171</v>
      </c>
      <c r="C105" s="17" t="s">
        <v>396</v>
      </c>
      <c r="D105" s="17" t="s">
        <v>173</v>
      </c>
      <c r="E105" s="17" t="s">
        <v>174</v>
      </c>
      <c r="F105" s="17" t="s">
        <v>304</v>
      </c>
      <c r="G105" s="17" t="s">
        <v>31</v>
      </c>
      <c r="H105" s="17" t="s">
        <v>283</v>
      </c>
      <c r="I105" s="17" t="s">
        <v>305</v>
      </c>
      <c r="J105" s="17" t="s">
        <v>360</v>
      </c>
      <c r="K105" s="17">
        <f t="shared" si="1"/>
        <v>38</v>
      </c>
      <c r="L105" s="17">
        <v>38</v>
      </c>
      <c r="M105" s="17"/>
      <c r="N105" s="17">
        <v>76</v>
      </c>
      <c r="O105" s="17">
        <v>137</v>
      </c>
      <c r="P105" s="17" t="s">
        <v>397</v>
      </c>
      <c r="Q105" s="17" t="s">
        <v>398</v>
      </c>
      <c r="R105" s="17" t="s">
        <v>37</v>
      </c>
      <c r="S105" s="17" t="s">
        <v>331</v>
      </c>
      <c r="T105" s="17" t="s">
        <v>39</v>
      </c>
    </row>
    <row r="106" ht="54" spans="1:20">
      <c r="A106" s="16">
        <v>102</v>
      </c>
      <c r="B106" s="17" t="s">
        <v>171</v>
      </c>
      <c r="C106" s="17" t="s">
        <v>399</v>
      </c>
      <c r="D106" s="17" t="s">
        <v>173</v>
      </c>
      <c r="E106" s="17" t="s">
        <v>174</v>
      </c>
      <c r="F106" s="17" t="s">
        <v>304</v>
      </c>
      <c r="G106" s="17" t="s">
        <v>31</v>
      </c>
      <c r="H106" s="17" t="s">
        <v>283</v>
      </c>
      <c r="I106" s="17" t="s">
        <v>305</v>
      </c>
      <c r="J106" s="17" t="s">
        <v>360</v>
      </c>
      <c r="K106" s="17">
        <f t="shared" si="1"/>
        <v>38</v>
      </c>
      <c r="L106" s="17">
        <v>38</v>
      </c>
      <c r="M106" s="17"/>
      <c r="N106" s="17">
        <v>76</v>
      </c>
      <c r="O106" s="17">
        <v>137</v>
      </c>
      <c r="P106" s="17" t="s">
        <v>397</v>
      </c>
      <c r="Q106" s="17" t="s">
        <v>400</v>
      </c>
      <c r="R106" s="17" t="s">
        <v>37</v>
      </c>
      <c r="S106" s="17" t="s">
        <v>309</v>
      </c>
      <c r="T106" s="17" t="s">
        <v>39</v>
      </c>
    </row>
    <row r="107" ht="54" spans="1:20">
      <c r="A107" s="16">
        <v>103</v>
      </c>
      <c r="B107" s="17" t="s">
        <v>171</v>
      </c>
      <c r="C107" s="17" t="s">
        <v>401</v>
      </c>
      <c r="D107" s="17" t="s">
        <v>173</v>
      </c>
      <c r="E107" s="17" t="s">
        <v>174</v>
      </c>
      <c r="F107" s="17" t="s">
        <v>304</v>
      </c>
      <c r="G107" s="17" t="s">
        <v>31</v>
      </c>
      <c r="H107" s="17" t="s">
        <v>283</v>
      </c>
      <c r="I107" s="17" t="s">
        <v>305</v>
      </c>
      <c r="J107" s="17" t="s">
        <v>402</v>
      </c>
      <c r="K107" s="17">
        <f t="shared" si="1"/>
        <v>38</v>
      </c>
      <c r="L107" s="17">
        <v>38</v>
      </c>
      <c r="M107" s="17"/>
      <c r="N107" s="17">
        <v>76</v>
      </c>
      <c r="O107" s="17">
        <v>137</v>
      </c>
      <c r="P107" s="17" t="s">
        <v>403</v>
      </c>
      <c r="Q107" s="17" t="s">
        <v>398</v>
      </c>
      <c r="R107" s="17" t="s">
        <v>37</v>
      </c>
      <c r="S107" s="17" t="s">
        <v>331</v>
      </c>
      <c r="T107" s="17" t="s">
        <v>127</v>
      </c>
    </row>
    <row r="108" ht="54" spans="1:20">
      <c r="A108" s="16">
        <v>104</v>
      </c>
      <c r="B108" s="17" t="s">
        <v>171</v>
      </c>
      <c r="C108" s="17" t="s">
        <v>404</v>
      </c>
      <c r="D108" s="17" t="s">
        <v>173</v>
      </c>
      <c r="E108" s="17" t="s">
        <v>174</v>
      </c>
      <c r="F108" s="17" t="s">
        <v>304</v>
      </c>
      <c r="G108" s="17" t="s">
        <v>31</v>
      </c>
      <c r="H108" s="17" t="s">
        <v>289</v>
      </c>
      <c r="I108" s="17" t="s">
        <v>305</v>
      </c>
      <c r="J108" s="17" t="s">
        <v>379</v>
      </c>
      <c r="K108" s="17">
        <f t="shared" ref="K108:K135" si="2">SUM(L108:M108)</f>
        <v>48</v>
      </c>
      <c r="L108" s="17">
        <v>48</v>
      </c>
      <c r="M108" s="17"/>
      <c r="N108" s="17">
        <v>116</v>
      </c>
      <c r="O108" s="17">
        <v>252</v>
      </c>
      <c r="P108" s="17" t="s">
        <v>380</v>
      </c>
      <c r="Q108" s="17" t="s">
        <v>405</v>
      </c>
      <c r="R108" s="17" t="s">
        <v>37</v>
      </c>
      <c r="S108" s="17" t="s">
        <v>331</v>
      </c>
      <c r="T108" s="17" t="s">
        <v>39</v>
      </c>
    </row>
    <row r="109" ht="54" spans="1:20">
      <c r="A109" s="16">
        <v>105</v>
      </c>
      <c r="B109" s="17" t="s">
        <v>171</v>
      </c>
      <c r="C109" s="17" t="s">
        <v>406</v>
      </c>
      <c r="D109" s="17" t="s">
        <v>173</v>
      </c>
      <c r="E109" s="17" t="s">
        <v>174</v>
      </c>
      <c r="F109" s="17" t="s">
        <v>304</v>
      </c>
      <c r="G109" s="17" t="s">
        <v>31</v>
      </c>
      <c r="H109" s="17" t="s">
        <v>289</v>
      </c>
      <c r="I109" s="17" t="s">
        <v>305</v>
      </c>
      <c r="J109" s="17" t="s">
        <v>360</v>
      </c>
      <c r="K109" s="17">
        <f t="shared" si="2"/>
        <v>38</v>
      </c>
      <c r="L109" s="17">
        <v>38</v>
      </c>
      <c r="M109" s="17"/>
      <c r="N109" s="17">
        <v>116</v>
      </c>
      <c r="O109" s="17">
        <v>252</v>
      </c>
      <c r="P109" s="17" t="s">
        <v>361</v>
      </c>
      <c r="Q109" s="17" t="s">
        <v>405</v>
      </c>
      <c r="R109" s="17" t="s">
        <v>37</v>
      </c>
      <c r="S109" s="17" t="s">
        <v>331</v>
      </c>
      <c r="T109" s="17" t="s">
        <v>127</v>
      </c>
    </row>
    <row r="110" ht="54" spans="1:20">
      <c r="A110" s="16">
        <v>106</v>
      </c>
      <c r="B110" s="17" t="s">
        <v>171</v>
      </c>
      <c r="C110" s="17" t="s">
        <v>407</v>
      </c>
      <c r="D110" s="17" t="s">
        <v>173</v>
      </c>
      <c r="E110" s="17" t="s">
        <v>174</v>
      </c>
      <c r="F110" s="17" t="s">
        <v>304</v>
      </c>
      <c r="G110" s="17" t="s">
        <v>31</v>
      </c>
      <c r="H110" s="17" t="s">
        <v>289</v>
      </c>
      <c r="I110" s="17" t="s">
        <v>305</v>
      </c>
      <c r="J110" s="17" t="s">
        <v>360</v>
      </c>
      <c r="K110" s="17">
        <f t="shared" si="2"/>
        <v>38</v>
      </c>
      <c r="L110" s="17">
        <v>38</v>
      </c>
      <c r="M110" s="17"/>
      <c r="N110" s="17">
        <v>116</v>
      </c>
      <c r="O110" s="17">
        <v>252</v>
      </c>
      <c r="P110" s="17" t="s">
        <v>361</v>
      </c>
      <c r="Q110" s="17" t="s">
        <v>405</v>
      </c>
      <c r="R110" s="17" t="s">
        <v>37</v>
      </c>
      <c r="S110" s="17" t="s">
        <v>331</v>
      </c>
      <c r="T110" s="17" t="s">
        <v>127</v>
      </c>
    </row>
    <row r="111" ht="54" spans="1:20">
      <c r="A111" s="16">
        <v>107</v>
      </c>
      <c r="B111" s="17" t="s">
        <v>171</v>
      </c>
      <c r="C111" s="17" t="s">
        <v>408</v>
      </c>
      <c r="D111" s="17" t="s">
        <v>173</v>
      </c>
      <c r="E111" s="17" t="s">
        <v>174</v>
      </c>
      <c r="F111" s="17" t="s">
        <v>304</v>
      </c>
      <c r="G111" s="17" t="s">
        <v>31</v>
      </c>
      <c r="H111" s="17" t="s">
        <v>289</v>
      </c>
      <c r="I111" s="17" t="s">
        <v>305</v>
      </c>
      <c r="J111" s="17" t="s">
        <v>391</v>
      </c>
      <c r="K111" s="17">
        <f t="shared" si="2"/>
        <v>40</v>
      </c>
      <c r="L111" s="17">
        <v>40</v>
      </c>
      <c r="M111" s="17"/>
      <c r="N111" s="17">
        <v>116</v>
      </c>
      <c r="O111" s="17">
        <v>252</v>
      </c>
      <c r="P111" s="17" t="s">
        <v>409</v>
      </c>
      <c r="Q111" s="17" t="s">
        <v>405</v>
      </c>
      <c r="R111" s="17" t="s">
        <v>37</v>
      </c>
      <c r="S111" s="17" t="s">
        <v>331</v>
      </c>
      <c r="T111" s="17" t="s">
        <v>127</v>
      </c>
    </row>
    <row r="112" ht="81" spans="1:20">
      <c r="A112" s="16">
        <v>108</v>
      </c>
      <c r="B112" s="17" t="s">
        <v>26</v>
      </c>
      <c r="C112" s="18" t="s">
        <v>410</v>
      </c>
      <c r="D112" s="17" t="s">
        <v>411</v>
      </c>
      <c r="E112" s="17" t="s">
        <v>412</v>
      </c>
      <c r="F112" s="17" t="s">
        <v>413</v>
      </c>
      <c r="G112" s="17" t="s">
        <v>31</v>
      </c>
      <c r="H112" s="17" t="s">
        <v>32</v>
      </c>
      <c r="I112" s="17" t="s">
        <v>414</v>
      </c>
      <c r="J112" s="18" t="s">
        <v>415</v>
      </c>
      <c r="K112" s="17">
        <f t="shared" si="2"/>
        <v>60</v>
      </c>
      <c r="L112" s="17">
        <v>60</v>
      </c>
      <c r="M112" s="17"/>
      <c r="N112" s="17">
        <v>1039</v>
      </c>
      <c r="O112" s="17">
        <v>2831</v>
      </c>
      <c r="P112" s="17" t="s">
        <v>416</v>
      </c>
      <c r="Q112" s="17" t="s">
        <v>417</v>
      </c>
      <c r="R112" s="17" t="s">
        <v>37</v>
      </c>
      <c r="S112" s="17" t="s">
        <v>418</v>
      </c>
      <c r="T112" s="17" t="s">
        <v>39</v>
      </c>
    </row>
    <row r="113" ht="81" spans="1:20">
      <c r="A113" s="16">
        <v>109</v>
      </c>
      <c r="B113" s="17" t="s">
        <v>26</v>
      </c>
      <c r="C113" s="18" t="s">
        <v>419</v>
      </c>
      <c r="D113" s="17" t="s">
        <v>411</v>
      </c>
      <c r="E113" s="17" t="s">
        <v>412</v>
      </c>
      <c r="F113" s="17" t="s">
        <v>413</v>
      </c>
      <c r="G113" s="17" t="s">
        <v>31</v>
      </c>
      <c r="H113" s="17" t="s">
        <v>32</v>
      </c>
      <c r="I113" s="17" t="s">
        <v>414</v>
      </c>
      <c r="J113" s="18" t="s">
        <v>415</v>
      </c>
      <c r="K113" s="17">
        <f t="shared" si="2"/>
        <v>50</v>
      </c>
      <c r="L113" s="17">
        <v>50</v>
      </c>
      <c r="M113" s="17"/>
      <c r="N113" s="17">
        <v>928</v>
      </c>
      <c r="O113" s="17">
        <v>2589</v>
      </c>
      <c r="P113" s="17" t="s">
        <v>420</v>
      </c>
      <c r="Q113" s="17" t="s">
        <v>421</v>
      </c>
      <c r="R113" s="17" t="s">
        <v>37</v>
      </c>
      <c r="S113" s="17" t="s">
        <v>418</v>
      </c>
      <c r="T113" s="17" t="s">
        <v>127</v>
      </c>
    </row>
    <row r="114" s="2" customFormat="1" ht="67.5" spans="1:20">
      <c r="A114" s="16">
        <v>110</v>
      </c>
      <c r="B114" s="17" t="s">
        <v>422</v>
      </c>
      <c r="C114" s="18" t="s">
        <v>423</v>
      </c>
      <c r="D114" s="17" t="s">
        <v>173</v>
      </c>
      <c r="E114" s="17" t="s">
        <v>174</v>
      </c>
      <c r="F114" s="17" t="s">
        <v>175</v>
      </c>
      <c r="G114" s="17" t="s">
        <v>31</v>
      </c>
      <c r="H114" s="17" t="s">
        <v>422</v>
      </c>
      <c r="I114" s="17" t="s">
        <v>176</v>
      </c>
      <c r="J114" s="18" t="s">
        <v>424</v>
      </c>
      <c r="K114" s="17">
        <f t="shared" si="2"/>
        <v>2300</v>
      </c>
      <c r="L114" s="17">
        <v>2300</v>
      </c>
      <c r="M114" s="17"/>
      <c r="N114" s="17">
        <v>378</v>
      </c>
      <c r="O114" s="17">
        <v>1153</v>
      </c>
      <c r="P114" s="17" t="s">
        <v>425</v>
      </c>
      <c r="Q114" s="17" t="s">
        <v>426</v>
      </c>
      <c r="R114" s="17" t="s">
        <v>37</v>
      </c>
      <c r="S114" s="17" t="s">
        <v>180</v>
      </c>
      <c r="T114" s="17" t="s">
        <v>39</v>
      </c>
    </row>
    <row r="115" ht="81" spans="1:20">
      <c r="A115" s="16">
        <v>111</v>
      </c>
      <c r="B115" s="17" t="s">
        <v>422</v>
      </c>
      <c r="C115" s="18" t="s">
        <v>427</v>
      </c>
      <c r="D115" s="17" t="s">
        <v>28</v>
      </c>
      <c r="E115" s="17" t="s">
        <v>174</v>
      </c>
      <c r="F115" s="17" t="s">
        <v>175</v>
      </c>
      <c r="G115" s="17" t="s">
        <v>31</v>
      </c>
      <c r="H115" s="17" t="s">
        <v>422</v>
      </c>
      <c r="I115" s="17" t="s">
        <v>176</v>
      </c>
      <c r="J115" s="18" t="s">
        <v>428</v>
      </c>
      <c r="K115" s="17">
        <f t="shared" si="2"/>
        <v>1200</v>
      </c>
      <c r="L115" s="17">
        <v>1200</v>
      </c>
      <c r="M115" s="17"/>
      <c r="N115" s="30">
        <v>1363</v>
      </c>
      <c r="O115" s="30">
        <v>3590</v>
      </c>
      <c r="P115" s="17" t="s">
        <v>429</v>
      </c>
      <c r="Q115" s="17" t="s">
        <v>430</v>
      </c>
      <c r="R115" s="17" t="s">
        <v>37</v>
      </c>
      <c r="S115" s="17" t="s">
        <v>196</v>
      </c>
      <c r="T115" s="17" t="s">
        <v>39</v>
      </c>
    </row>
    <row r="116" ht="67.5" spans="1:20">
      <c r="A116" s="16">
        <v>112</v>
      </c>
      <c r="B116" s="17" t="s">
        <v>422</v>
      </c>
      <c r="C116" s="18" t="s">
        <v>431</v>
      </c>
      <c r="D116" s="17" t="s">
        <v>28</v>
      </c>
      <c r="E116" s="17" t="s">
        <v>174</v>
      </c>
      <c r="F116" s="17" t="s">
        <v>175</v>
      </c>
      <c r="G116" s="17" t="s">
        <v>31</v>
      </c>
      <c r="H116" s="17" t="s">
        <v>432</v>
      </c>
      <c r="I116" s="17" t="s">
        <v>176</v>
      </c>
      <c r="J116" s="18" t="s">
        <v>433</v>
      </c>
      <c r="K116" s="17">
        <f t="shared" si="2"/>
        <v>100</v>
      </c>
      <c r="L116" s="17">
        <v>100</v>
      </c>
      <c r="M116" s="17"/>
      <c r="N116" s="17">
        <v>54</v>
      </c>
      <c r="O116" s="17">
        <v>136</v>
      </c>
      <c r="P116" s="17" t="s">
        <v>434</v>
      </c>
      <c r="Q116" s="17" t="s">
        <v>435</v>
      </c>
      <c r="R116" s="17" t="s">
        <v>37</v>
      </c>
      <c r="S116" s="17" t="s">
        <v>196</v>
      </c>
      <c r="T116" s="17" t="s">
        <v>39</v>
      </c>
    </row>
    <row r="117" s="2" customFormat="1" ht="54" spans="1:20">
      <c r="A117" s="16">
        <v>113</v>
      </c>
      <c r="B117" s="17" t="s">
        <v>422</v>
      </c>
      <c r="C117" s="18" t="s">
        <v>436</v>
      </c>
      <c r="D117" s="17" t="s">
        <v>173</v>
      </c>
      <c r="E117" s="17" t="s">
        <v>174</v>
      </c>
      <c r="F117" s="17" t="s">
        <v>304</v>
      </c>
      <c r="G117" s="17" t="s">
        <v>31</v>
      </c>
      <c r="H117" s="17" t="s">
        <v>432</v>
      </c>
      <c r="I117" s="17" t="s">
        <v>305</v>
      </c>
      <c r="J117" s="18" t="s">
        <v>360</v>
      </c>
      <c r="K117" s="17">
        <f t="shared" si="2"/>
        <v>40</v>
      </c>
      <c r="L117" s="17">
        <v>40</v>
      </c>
      <c r="M117" s="17"/>
      <c r="N117" s="17">
        <v>54</v>
      </c>
      <c r="O117" s="17">
        <v>136</v>
      </c>
      <c r="P117" s="17" t="s">
        <v>437</v>
      </c>
      <c r="Q117" s="17" t="s">
        <v>438</v>
      </c>
      <c r="R117" s="17" t="s">
        <v>37</v>
      </c>
      <c r="S117" s="17" t="s">
        <v>439</v>
      </c>
      <c r="T117" s="17" t="s">
        <v>39</v>
      </c>
    </row>
    <row r="118" ht="67.5" spans="1:20">
      <c r="A118" s="16">
        <v>114</v>
      </c>
      <c r="B118" s="17" t="s">
        <v>422</v>
      </c>
      <c r="C118" s="18" t="s">
        <v>440</v>
      </c>
      <c r="D118" s="17" t="s">
        <v>28</v>
      </c>
      <c r="E118" s="17" t="s">
        <v>174</v>
      </c>
      <c r="F118" s="17" t="s">
        <v>175</v>
      </c>
      <c r="G118" s="17" t="s">
        <v>31</v>
      </c>
      <c r="H118" s="17" t="s">
        <v>432</v>
      </c>
      <c r="I118" s="17" t="s">
        <v>176</v>
      </c>
      <c r="J118" s="18" t="s">
        <v>441</v>
      </c>
      <c r="K118" s="17">
        <f t="shared" si="2"/>
        <v>180</v>
      </c>
      <c r="L118" s="17">
        <v>180</v>
      </c>
      <c r="M118" s="17"/>
      <c r="N118" s="17">
        <v>54</v>
      </c>
      <c r="O118" s="17">
        <v>136</v>
      </c>
      <c r="P118" s="17" t="s">
        <v>442</v>
      </c>
      <c r="Q118" s="17" t="s">
        <v>443</v>
      </c>
      <c r="R118" s="17" t="s">
        <v>37</v>
      </c>
      <c r="S118" s="17" t="s">
        <v>196</v>
      </c>
      <c r="T118" s="17" t="s">
        <v>127</v>
      </c>
    </row>
    <row r="119" ht="54" spans="1:20">
      <c r="A119" s="16">
        <v>115</v>
      </c>
      <c r="B119" s="17" t="s">
        <v>422</v>
      </c>
      <c r="C119" s="18" t="s">
        <v>444</v>
      </c>
      <c r="D119" s="17" t="s">
        <v>173</v>
      </c>
      <c r="E119" s="17" t="s">
        <v>174</v>
      </c>
      <c r="F119" s="17" t="s">
        <v>304</v>
      </c>
      <c r="G119" s="17" t="s">
        <v>31</v>
      </c>
      <c r="H119" s="17" t="s">
        <v>432</v>
      </c>
      <c r="I119" s="17" t="s">
        <v>305</v>
      </c>
      <c r="J119" s="18" t="s">
        <v>360</v>
      </c>
      <c r="K119" s="17">
        <f t="shared" si="2"/>
        <v>30</v>
      </c>
      <c r="L119" s="17">
        <v>30</v>
      </c>
      <c r="M119" s="17"/>
      <c r="N119" s="17">
        <v>54</v>
      </c>
      <c r="O119" s="17">
        <v>136</v>
      </c>
      <c r="P119" s="17" t="s">
        <v>437</v>
      </c>
      <c r="Q119" s="17" t="s">
        <v>438</v>
      </c>
      <c r="R119" s="17" t="s">
        <v>37</v>
      </c>
      <c r="S119" s="17" t="s">
        <v>439</v>
      </c>
      <c r="T119" s="17" t="s">
        <v>127</v>
      </c>
    </row>
    <row r="120" ht="67.5" spans="1:20">
      <c r="A120" s="16">
        <v>116</v>
      </c>
      <c r="B120" s="17" t="s">
        <v>422</v>
      </c>
      <c r="C120" s="17" t="s">
        <v>445</v>
      </c>
      <c r="D120" s="17" t="s">
        <v>28</v>
      </c>
      <c r="E120" s="17" t="s">
        <v>174</v>
      </c>
      <c r="F120" s="17" t="s">
        <v>175</v>
      </c>
      <c r="G120" s="17" t="s">
        <v>31</v>
      </c>
      <c r="H120" s="17" t="s">
        <v>446</v>
      </c>
      <c r="I120" s="17" t="s">
        <v>176</v>
      </c>
      <c r="J120" s="17" t="s">
        <v>447</v>
      </c>
      <c r="K120" s="17">
        <f t="shared" si="2"/>
        <v>100</v>
      </c>
      <c r="L120" s="24">
        <v>100</v>
      </c>
      <c r="M120" s="31"/>
      <c r="N120" s="17">
        <v>75</v>
      </c>
      <c r="O120" s="17">
        <v>258</v>
      </c>
      <c r="P120" s="17" t="s">
        <v>448</v>
      </c>
      <c r="Q120" s="17" t="s">
        <v>449</v>
      </c>
      <c r="R120" s="17" t="s">
        <v>37</v>
      </c>
      <c r="S120" s="17" t="s">
        <v>196</v>
      </c>
      <c r="T120" s="17" t="s">
        <v>39</v>
      </c>
    </row>
    <row r="121" ht="54" spans="1:20">
      <c r="A121" s="16">
        <v>117</v>
      </c>
      <c r="B121" s="17" t="s">
        <v>422</v>
      </c>
      <c r="C121" s="18" t="s">
        <v>450</v>
      </c>
      <c r="D121" s="17" t="s">
        <v>173</v>
      </c>
      <c r="E121" s="17" t="s">
        <v>174</v>
      </c>
      <c r="F121" s="17" t="s">
        <v>304</v>
      </c>
      <c r="G121" s="17" t="s">
        <v>31</v>
      </c>
      <c r="H121" s="17" t="s">
        <v>446</v>
      </c>
      <c r="I121" s="17" t="s">
        <v>305</v>
      </c>
      <c r="J121" s="18" t="s">
        <v>360</v>
      </c>
      <c r="K121" s="17">
        <f t="shared" si="2"/>
        <v>30</v>
      </c>
      <c r="L121" s="17">
        <v>30</v>
      </c>
      <c r="M121" s="17"/>
      <c r="N121" s="32">
        <v>45</v>
      </c>
      <c r="O121" s="32">
        <v>180</v>
      </c>
      <c r="P121" s="17" t="s">
        <v>437</v>
      </c>
      <c r="Q121" s="17" t="s">
        <v>451</v>
      </c>
      <c r="R121" s="17" t="s">
        <v>37</v>
      </c>
      <c r="S121" s="17" t="s">
        <v>452</v>
      </c>
      <c r="T121" s="17" t="s">
        <v>39</v>
      </c>
    </row>
    <row r="122" ht="54" spans="1:20">
      <c r="A122" s="16">
        <v>118</v>
      </c>
      <c r="B122" s="17" t="s">
        <v>422</v>
      </c>
      <c r="C122" s="18" t="s">
        <v>453</v>
      </c>
      <c r="D122" s="17" t="s">
        <v>173</v>
      </c>
      <c r="E122" s="17" t="s">
        <v>174</v>
      </c>
      <c r="F122" s="17" t="s">
        <v>304</v>
      </c>
      <c r="G122" s="17" t="s">
        <v>31</v>
      </c>
      <c r="H122" s="17" t="s">
        <v>446</v>
      </c>
      <c r="I122" s="17" t="s">
        <v>305</v>
      </c>
      <c r="J122" s="18" t="s">
        <v>360</v>
      </c>
      <c r="K122" s="17">
        <f t="shared" si="2"/>
        <v>30</v>
      </c>
      <c r="L122" s="17">
        <v>30</v>
      </c>
      <c r="M122" s="17"/>
      <c r="N122" s="32">
        <v>30</v>
      </c>
      <c r="O122" s="32">
        <v>78</v>
      </c>
      <c r="P122" s="17" t="s">
        <v>437</v>
      </c>
      <c r="Q122" s="17" t="s">
        <v>454</v>
      </c>
      <c r="R122" s="17" t="s">
        <v>37</v>
      </c>
      <c r="S122" s="17" t="s">
        <v>452</v>
      </c>
      <c r="T122" s="17" t="s">
        <v>39</v>
      </c>
    </row>
    <row r="123" ht="67.5" spans="1:20">
      <c r="A123" s="16">
        <v>119</v>
      </c>
      <c r="B123" s="17" t="s">
        <v>422</v>
      </c>
      <c r="C123" s="17" t="s">
        <v>455</v>
      </c>
      <c r="D123" s="17" t="s">
        <v>28</v>
      </c>
      <c r="E123" s="17" t="s">
        <v>174</v>
      </c>
      <c r="F123" s="17" t="s">
        <v>175</v>
      </c>
      <c r="G123" s="17" t="s">
        <v>31</v>
      </c>
      <c r="H123" s="17" t="s">
        <v>446</v>
      </c>
      <c r="I123" s="17" t="s">
        <v>176</v>
      </c>
      <c r="J123" s="17" t="s">
        <v>456</v>
      </c>
      <c r="K123" s="17">
        <f t="shared" si="2"/>
        <v>200</v>
      </c>
      <c r="L123" s="24">
        <v>200</v>
      </c>
      <c r="M123" s="31"/>
      <c r="N123" s="17">
        <v>75</v>
      </c>
      <c r="O123" s="17">
        <v>258</v>
      </c>
      <c r="P123" s="17" t="s">
        <v>457</v>
      </c>
      <c r="Q123" s="17" t="s">
        <v>449</v>
      </c>
      <c r="R123" s="17" t="s">
        <v>37</v>
      </c>
      <c r="S123" s="17" t="s">
        <v>196</v>
      </c>
      <c r="T123" s="17" t="s">
        <v>127</v>
      </c>
    </row>
    <row r="124" ht="54" spans="1:20">
      <c r="A124" s="16">
        <v>120</v>
      </c>
      <c r="B124" s="17" t="s">
        <v>422</v>
      </c>
      <c r="C124" s="18" t="s">
        <v>458</v>
      </c>
      <c r="D124" s="17" t="s">
        <v>173</v>
      </c>
      <c r="E124" s="17" t="s">
        <v>174</v>
      </c>
      <c r="F124" s="17" t="s">
        <v>304</v>
      </c>
      <c r="G124" s="17" t="s">
        <v>31</v>
      </c>
      <c r="H124" s="17" t="s">
        <v>446</v>
      </c>
      <c r="I124" s="17" t="s">
        <v>305</v>
      </c>
      <c r="J124" s="18" t="s">
        <v>360</v>
      </c>
      <c r="K124" s="17">
        <f t="shared" si="2"/>
        <v>30</v>
      </c>
      <c r="L124" s="17">
        <v>30</v>
      </c>
      <c r="M124" s="17"/>
      <c r="N124" s="17">
        <v>31</v>
      </c>
      <c r="O124" s="17">
        <v>97</v>
      </c>
      <c r="P124" s="17" t="s">
        <v>459</v>
      </c>
      <c r="Q124" s="17" t="s">
        <v>460</v>
      </c>
      <c r="R124" s="17" t="s">
        <v>37</v>
      </c>
      <c r="S124" s="17" t="s">
        <v>439</v>
      </c>
      <c r="T124" s="17" t="s">
        <v>127</v>
      </c>
    </row>
    <row r="125" ht="81" spans="1:20">
      <c r="A125" s="16">
        <v>121</v>
      </c>
      <c r="B125" s="17" t="s">
        <v>422</v>
      </c>
      <c r="C125" s="18" t="s">
        <v>461</v>
      </c>
      <c r="D125" s="17" t="s">
        <v>28</v>
      </c>
      <c r="E125" s="17" t="s">
        <v>174</v>
      </c>
      <c r="F125" s="17" t="s">
        <v>175</v>
      </c>
      <c r="G125" s="17" t="s">
        <v>31</v>
      </c>
      <c r="H125" s="17" t="s">
        <v>462</v>
      </c>
      <c r="I125" s="17" t="s">
        <v>176</v>
      </c>
      <c r="J125" s="18" t="s">
        <v>463</v>
      </c>
      <c r="K125" s="17">
        <f t="shared" si="2"/>
        <v>90</v>
      </c>
      <c r="L125" s="17">
        <v>90</v>
      </c>
      <c r="M125" s="17"/>
      <c r="N125" s="17">
        <v>63</v>
      </c>
      <c r="O125" s="17">
        <v>150</v>
      </c>
      <c r="P125" s="17" t="s">
        <v>201</v>
      </c>
      <c r="Q125" s="17" t="s">
        <v>464</v>
      </c>
      <c r="R125" s="17" t="s">
        <v>37</v>
      </c>
      <c r="S125" s="17" t="s">
        <v>196</v>
      </c>
      <c r="T125" s="17" t="s">
        <v>39</v>
      </c>
    </row>
    <row r="126" ht="54" spans="1:20">
      <c r="A126" s="16">
        <v>122</v>
      </c>
      <c r="B126" s="17" t="s">
        <v>422</v>
      </c>
      <c r="C126" s="18" t="s">
        <v>465</v>
      </c>
      <c r="D126" s="17" t="s">
        <v>173</v>
      </c>
      <c r="E126" s="17" t="s">
        <v>174</v>
      </c>
      <c r="F126" s="17" t="s">
        <v>304</v>
      </c>
      <c r="G126" s="17" t="s">
        <v>31</v>
      </c>
      <c r="H126" s="17" t="s">
        <v>462</v>
      </c>
      <c r="I126" s="17" t="s">
        <v>305</v>
      </c>
      <c r="J126" s="18" t="s">
        <v>466</v>
      </c>
      <c r="K126" s="17">
        <f t="shared" si="2"/>
        <v>15</v>
      </c>
      <c r="L126" s="17">
        <v>15</v>
      </c>
      <c r="M126" s="17"/>
      <c r="N126" s="17">
        <v>30</v>
      </c>
      <c r="O126" s="17">
        <v>60</v>
      </c>
      <c r="P126" s="17" t="s">
        <v>467</v>
      </c>
      <c r="Q126" s="17" t="s">
        <v>468</v>
      </c>
      <c r="R126" s="17" t="s">
        <v>37</v>
      </c>
      <c r="S126" s="17" t="s">
        <v>469</v>
      </c>
      <c r="T126" s="17" t="s">
        <v>39</v>
      </c>
    </row>
    <row r="127" ht="81" spans="1:20">
      <c r="A127" s="16">
        <v>123</v>
      </c>
      <c r="B127" s="18" t="s">
        <v>422</v>
      </c>
      <c r="C127" s="18" t="s">
        <v>470</v>
      </c>
      <c r="D127" s="18" t="s">
        <v>28</v>
      </c>
      <c r="E127" s="18" t="s">
        <v>174</v>
      </c>
      <c r="F127" s="18" t="s">
        <v>175</v>
      </c>
      <c r="G127" s="18" t="s">
        <v>31</v>
      </c>
      <c r="H127" s="18" t="s">
        <v>462</v>
      </c>
      <c r="I127" s="18" t="s">
        <v>176</v>
      </c>
      <c r="J127" s="18" t="s">
        <v>463</v>
      </c>
      <c r="K127" s="17">
        <f t="shared" si="2"/>
        <v>160</v>
      </c>
      <c r="L127" s="18">
        <v>160</v>
      </c>
      <c r="M127" s="18"/>
      <c r="N127" s="18">
        <v>63</v>
      </c>
      <c r="O127" s="18">
        <v>150</v>
      </c>
      <c r="P127" s="18" t="s">
        <v>201</v>
      </c>
      <c r="Q127" s="18" t="s">
        <v>464</v>
      </c>
      <c r="R127" s="18" t="s">
        <v>37</v>
      </c>
      <c r="S127" s="18" t="s">
        <v>196</v>
      </c>
      <c r="T127" s="18" t="s">
        <v>127</v>
      </c>
    </row>
    <row r="128" ht="54" spans="1:20">
      <c r="A128" s="16">
        <v>124</v>
      </c>
      <c r="B128" s="18" t="s">
        <v>422</v>
      </c>
      <c r="C128" s="18" t="s">
        <v>471</v>
      </c>
      <c r="D128" s="18" t="s">
        <v>173</v>
      </c>
      <c r="E128" s="18" t="s">
        <v>174</v>
      </c>
      <c r="F128" s="18" t="s">
        <v>304</v>
      </c>
      <c r="G128" s="18" t="s">
        <v>31</v>
      </c>
      <c r="H128" s="18" t="s">
        <v>462</v>
      </c>
      <c r="I128" s="18" t="s">
        <v>305</v>
      </c>
      <c r="J128" s="18" t="s">
        <v>360</v>
      </c>
      <c r="K128" s="17">
        <f t="shared" si="2"/>
        <v>30</v>
      </c>
      <c r="L128" s="18">
        <v>30</v>
      </c>
      <c r="M128" s="18"/>
      <c r="N128" s="18">
        <v>30</v>
      </c>
      <c r="O128" s="18">
        <v>60</v>
      </c>
      <c r="P128" s="18" t="s">
        <v>437</v>
      </c>
      <c r="Q128" s="18" t="s">
        <v>468</v>
      </c>
      <c r="R128" s="18" t="s">
        <v>37</v>
      </c>
      <c r="S128" s="18" t="s">
        <v>469</v>
      </c>
      <c r="T128" s="18" t="s">
        <v>127</v>
      </c>
    </row>
    <row r="129" ht="81" spans="1:20">
      <c r="A129" s="16">
        <v>125</v>
      </c>
      <c r="B129" s="18" t="s">
        <v>422</v>
      </c>
      <c r="C129" s="18" t="s">
        <v>472</v>
      </c>
      <c r="D129" s="18" t="s">
        <v>28</v>
      </c>
      <c r="E129" s="18" t="s">
        <v>174</v>
      </c>
      <c r="F129" s="18" t="s">
        <v>175</v>
      </c>
      <c r="G129" s="18" t="s">
        <v>31</v>
      </c>
      <c r="H129" s="18" t="s">
        <v>473</v>
      </c>
      <c r="I129" s="18" t="s">
        <v>176</v>
      </c>
      <c r="J129" s="18" t="s">
        <v>474</v>
      </c>
      <c r="K129" s="17">
        <f t="shared" si="2"/>
        <v>100</v>
      </c>
      <c r="L129" s="18">
        <v>100</v>
      </c>
      <c r="M129" s="18"/>
      <c r="N129" s="18">
        <v>76</v>
      </c>
      <c r="O129" s="18">
        <v>181</v>
      </c>
      <c r="P129" s="18" t="s">
        <v>257</v>
      </c>
      <c r="Q129" s="18" t="s">
        <v>475</v>
      </c>
      <c r="R129" s="18" t="s">
        <v>37</v>
      </c>
      <c r="S129" s="18" t="s">
        <v>196</v>
      </c>
      <c r="T129" s="18" t="s">
        <v>39</v>
      </c>
    </row>
    <row r="130" ht="94.5" spans="1:20">
      <c r="A130" s="16">
        <v>126</v>
      </c>
      <c r="B130" s="18" t="s">
        <v>422</v>
      </c>
      <c r="C130" s="18" t="s">
        <v>476</v>
      </c>
      <c r="D130" s="18" t="s">
        <v>28</v>
      </c>
      <c r="E130" s="18" t="s">
        <v>174</v>
      </c>
      <c r="F130" s="18" t="s">
        <v>175</v>
      </c>
      <c r="G130" s="18" t="s">
        <v>31</v>
      </c>
      <c r="H130" s="18" t="s">
        <v>473</v>
      </c>
      <c r="I130" s="18" t="s">
        <v>176</v>
      </c>
      <c r="J130" s="18" t="s">
        <v>477</v>
      </c>
      <c r="K130" s="17">
        <f t="shared" si="2"/>
        <v>200</v>
      </c>
      <c r="L130" s="18">
        <v>200</v>
      </c>
      <c r="M130" s="18"/>
      <c r="N130" s="18">
        <v>76</v>
      </c>
      <c r="O130" s="18">
        <v>180</v>
      </c>
      <c r="P130" s="18" t="s">
        <v>478</v>
      </c>
      <c r="Q130" s="18" t="s">
        <v>479</v>
      </c>
      <c r="R130" s="18" t="s">
        <v>37</v>
      </c>
      <c r="S130" s="18" t="s">
        <v>196</v>
      </c>
      <c r="T130" s="18" t="s">
        <v>127</v>
      </c>
    </row>
    <row r="131" s="2" customFormat="1" ht="54" spans="1:20">
      <c r="A131" s="16">
        <v>127</v>
      </c>
      <c r="B131" s="18" t="s">
        <v>422</v>
      </c>
      <c r="C131" s="18" t="s">
        <v>480</v>
      </c>
      <c r="D131" s="18" t="s">
        <v>173</v>
      </c>
      <c r="E131" s="18" t="s">
        <v>174</v>
      </c>
      <c r="F131" s="18" t="s">
        <v>304</v>
      </c>
      <c r="G131" s="18" t="s">
        <v>31</v>
      </c>
      <c r="H131" s="18" t="s">
        <v>473</v>
      </c>
      <c r="I131" s="18" t="s">
        <v>305</v>
      </c>
      <c r="J131" s="18" t="s">
        <v>375</v>
      </c>
      <c r="K131" s="17">
        <f t="shared" si="2"/>
        <v>60</v>
      </c>
      <c r="L131" s="18">
        <v>60</v>
      </c>
      <c r="M131" s="18"/>
      <c r="N131" s="18">
        <v>9</v>
      </c>
      <c r="O131" s="18">
        <v>22</v>
      </c>
      <c r="P131" s="18" t="s">
        <v>481</v>
      </c>
      <c r="Q131" s="18" t="s">
        <v>482</v>
      </c>
      <c r="R131" s="18" t="s">
        <v>37</v>
      </c>
      <c r="S131" s="18" t="s">
        <v>469</v>
      </c>
      <c r="T131" s="18" t="s">
        <v>127</v>
      </c>
    </row>
    <row r="132" ht="67.5" spans="1:20">
      <c r="A132" s="16">
        <v>128</v>
      </c>
      <c r="B132" s="18" t="s">
        <v>422</v>
      </c>
      <c r="C132" s="18" t="s">
        <v>483</v>
      </c>
      <c r="D132" s="18" t="s">
        <v>28</v>
      </c>
      <c r="E132" s="18" t="s">
        <v>174</v>
      </c>
      <c r="F132" s="18" t="s">
        <v>175</v>
      </c>
      <c r="G132" s="18" t="s">
        <v>31</v>
      </c>
      <c r="H132" s="18" t="s">
        <v>484</v>
      </c>
      <c r="I132" s="18" t="s">
        <v>176</v>
      </c>
      <c r="J132" s="18" t="s">
        <v>485</v>
      </c>
      <c r="K132" s="17">
        <f t="shared" si="2"/>
        <v>100</v>
      </c>
      <c r="L132" s="18">
        <v>100</v>
      </c>
      <c r="M132" s="18"/>
      <c r="N132" s="18">
        <v>70</v>
      </c>
      <c r="O132" s="18">
        <v>183</v>
      </c>
      <c r="P132" s="18" t="s">
        <v>486</v>
      </c>
      <c r="Q132" s="18" t="s">
        <v>487</v>
      </c>
      <c r="R132" s="18" t="s">
        <v>37</v>
      </c>
      <c r="S132" s="18" t="s">
        <v>196</v>
      </c>
      <c r="T132" s="18" t="s">
        <v>39</v>
      </c>
    </row>
    <row r="133" ht="54" spans="1:20">
      <c r="A133" s="16">
        <v>129</v>
      </c>
      <c r="B133" s="18" t="s">
        <v>422</v>
      </c>
      <c r="C133" s="18" t="s">
        <v>488</v>
      </c>
      <c r="D133" s="18" t="s">
        <v>173</v>
      </c>
      <c r="E133" s="18" t="s">
        <v>174</v>
      </c>
      <c r="F133" s="18" t="s">
        <v>304</v>
      </c>
      <c r="G133" s="18" t="s">
        <v>31</v>
      </c>
      <c r="H133" s="18" t="s">
        <v>484</v>
      </c>
      <c r="I133" s="18" t="s">
        <v>305</v>
      </c>
      <c r="J133" s="18" t="s">
        <v>489</v>
      </c>
      <c r="K133" s="17">
        <f t="shared" si="2"/>
        <v>42</v>
      </c>
      <c r="L133" s="18">
        <v>42</v>
      </c>
      <c r="M133" s="18"/>
      <c r="N133" s="18">
        <v>22</v>
      </c>
      <c r="O133" s="18">
        <v>60</v>
      </c>
      <c r="P133" s="18" t="s">
        <v>490</v>
      </c>
      <c r="Q133" s="18" t="s">
        <v>468</v>
      </c>
      <c r="R133" s="18" t="s">
        <v>37</v>
      </c>
      <c r="S133" s="18" t="s">
        <v>439</v>
      </c>
      <c r="T133" s="18" t="s">
        <v>39</v>
      </c>
    </row>
    <row r="134" ht="67.5" spans="1:20">
      <c r="A134" s="16">
        <v>130</v>
      </c>
      <c r="B134" s="18" t="s">
        <v>422</v>
      </c>
      <c r="C134" s="18" t="s">
        <v>491</v>
      </c>
      <c r="D134" s="18" t="s">
        <v>28</v>
      </c>
      <c r="E134" s="18" t="s">
        <v>174</v>
      </c>
      <c r="F134" s="18" t="s">
        <v>175</v>
      </c>
      <c r="G134" s="18" t="s">
        <v>31</v>
      </c>
      <c r="H134" s="18" t="s">
        <v>484</v>
      </c>
      <c r="I134" s="18" t="s">
        <v>176</v>
      </c>
      <c r="J134" s="18" t="s">
        <v>492</v>
      </c>
      <c r="K134" s="17">
        <f t="shared" si="2"/>
        <v>200</v>
      </c>
      <c r="L134" s="18">
        <v>200</v>
      </c>
      <c r="M134" s="18"/>
      <c r="N134" s="18">
        <v>70</v>
      </c>
      <c r="O134" s="18">
        <v>183</v>
      </c>
      <c r="P134" s="18" t="s">
        <v>434</v>
      </c>
      <c r="Q134" s="18" t="s">
        <v>487</v>
      </c>
      <c r="R134" s="18" t="s">
        <v>37</v>
      </c>
      <c r="S134" s="18" t="s">
        <v>196</v>
      </c>
      <c r="T134" s="18" t="s">
        <v>127</v>
      </c>
    </row>
    <row r="135" ht="54" spans="1:20">
      <c r="A135" s="16">
        <v>131</v>
      </c>
      <c r="B135" s="18" t="s">
        <v>422</v>
      </c>
      <c r="C135" s="18" t="s">
        <v>493</v>
      </c>
      <c r="D135" s="18" t="s">
        <v>173</v>
      </c>
      <c r="E135" s="18" t="s">
        <v>174</v>
      </c>
      <c r="F135" s="18" t="s">
        <v>304</v>
      </c>
      <c r="G135" s="18" t="s">
        <v>31</v>
      </c>
      <c r="H135" s="18" t="s">
        <v>484</v>
      </c>
      <c r="I135" s="18" t="s">
        <v>305</v>
      </c>
      <c r="J135" s="18" t="s">
        <v>494</v>
      </c>
      <c r="K135" s="17">
        <f t="shared" si="2"/>
        <v>30</v>
      </c>
      <c r="L135" s="18">
        <v>30</v>
      </c>
      <c r="M135" s="18"/>
      <c r="N135" s="18">
        <v>5</v>
      </c>
      <c r="O135" s="18">
        <v>6</v>
      </c>
      <c r="P135" s="18" t="s">
        <v>495</v>
      </c>
      <c r="Q135" s="18" t="s">
        <v>496</v>
      </c>
      <c r="R135" s="18" t="s">
        <v>37</v>
      </c>
      <c r="S135" s="18" t="s">
        <v>469</v>
      </c>
      <c r="T135" s="18" t="s">
        <v>127</v>
      </c>
    </row>
    <row r="136" ht="81" spans="1:20">
      <c r="A136" s="16">
        <v>132</v>
      </c>
      <c r="B136" s="18" t="s">
        <v>422</v>
      </c>
      <c r="C136" s="18" t="s">
        <v>497</v>
      </c>
      <c r="D136" s="18" t="s">
        <v>28</v>
      </c>
      <c r="E136" s="18" t="s">
        <v>174</v>
      </c>
      <c r="F136" s="18" t="s">
        <v>175</v>
      </c>
      <c r="G136" s="18" t="s">
        <v>31</v>
      </c>
      <c r="H136" s="18" t="s">
        <v>498</v>
      </c>
      <c r="I136" s="18" t="s">
        <v>176</v>
      </c>
      <c r="J136" s="18" t="s">
        <v>499</v>
      </c>
      <c r="K136" s="17">
        <f t="shared" ref="K136:K199" si="3">SUM(L136:M136)</f>
        <v>100</v>
      </c>
      <c r="L136" s="18">
        <v>100</v>
      </c>
      <c r="M136" s="18"/>
      <c r="N136" s="18">
        <v>61</v>
      </c>
      <c r="O136" s="18">
        <v>168</v>
      </c>
      <c r="P136" s="18" t="s">
        <v>500</v>
      </c>
      <c r="Q136" s="18" t="s">
        <v>501</v>
      </c>
      <c r="R136" s="18" t="s">
        <v>37</v>
      </c>
      <c r="S136" s="18" t="s">
        <v>196</v>
      </c>
      <c r="T136" s="18" t="s">
        <v>39</v>
      </c>
    </row>
    <row r="137" ht="54" spans="1:20">
      <c r="A137" s="16">
        <v>133</v>
      </c>
      <c r="B137" s="18" t="s">
        <v>422</v>
      </c>
      <c r="C137" s="18" t="s">
        <v>502</v>
      </c>
      <c r="D137" s="18" t="s">
        <v>173</v>
      </c>
      <c r="E137" s="18" t="s">
        <v>174</v>
      </c>
      <c r="F137" s="18" t="s">
        <v>304</v>
      </c>
      <c r="G137" s="18" t="s">
        <v>31</v>
      </c>
      <c r="H137" s="18" t="s">
        <v>498</v>
      </c>
      <c r="I137" s="18" t="s">
        <v>305</v>
      </c>
      <c r="J137" s="18" t="s">
        <v>375</v>
      </c>
      <c r="K137" s="17">
        <f t="shared" si="3"/>
        <v>60</v>
      </c>
      <c r="L137" s="18">
        <v>60</v>
      </c>
      <c r="M137" s="18"/>
      <c r="N137" s="18">
        <v>61</v>
      </c>
      <c r="O137" s="18">
        <v>168</v>
      </c>
      <c r="P137" s="18" t="s">
        <v>481</v>
      </c>
      <c r="Q137" s="18" t="s">
        <v>503</v>
      </c>
      <c r="R137" s="18" t="s">
        <v>37</v>
      </c>
      <c r="S137" s="18" t="s">
        <v>469</v>
      </c>
      <c r="T137" s="18" t="s">
        <v>39</v>
      </c>
    </row>
    <row r="138" s="2" customFormat="1" ht="54" spans="1:20">
      <c r="A138" s="16">
        <v>134</v>
      </c>
      <c r="B138" s="18" t="s">
        <v>422</v>
      </c>
      <c r="C138" s="18" t="s">
        <v>504</v>
      </c>
      <c r="D138" s="18" t="s">
        <v>173</v>
      </c>
      <c r="E138" s="18" t="s">
        <v>174</v>
      </c>
      <c r="F138" s="18" t="s">
        <v>304</v>
      </c>
      <c r="G138" s="18" t="s">
        <v>31</v>
      </c>
      <c r="H138" s="18" t="s">
        <v>498</v>
      </c>
      <c r="I138" s="18" t="s">
        <v>305</v>
      </c>
      <c r="J138" s="18" t="s">
        <v>342</v>
      </c>
      <c r="K138" s="17">
        <f t="shared" si="3"/>
        <v>44.4</v>
      </c>
      <c r="L138" s="18">
        <v>44.4</v>
      </c>
      <c r="M138" s="18"/>
      <c r="N138" s="18">
        <v>61</v>
      </c>
      <c r="O138" s="18">
        <v>168</v>
      </c>
      <c r="P138" s="18" t="s">
        <v>505</v>
      </c>
      <c r="Q138" s="18" t="s">
        <v>503</v>
      </c>
      <c r="R138" s="18" t="s">
        <v>37</v>
      </c>
      <c r="S138" s="18" t="s">
        <v>469</v>
      </c>
      <c r="T138" s="18" t="s">
        <v>39</v>
      </c>
    </row>
    <row r="139" ht="54" spans="1:20">
      <c r="A139" s="16">
        <v>135</v>
      </c>
      <c r="B139" s="18" t="s">
        <v>422</v>
      </c>
      <c r="C139" s="18" t="s">
        <v>506</v>
      </c>
      <c r="D139" s="18" t="s">
        <v>173</v>
      </c>
      <c r="E139" s="18" t="s">
        <v>174</v>
      </c>
      <c r="F139" s="18" t="s">
        <v>304</v>
      </c>
      <c r="G139" s="18" t="s">
        <v>31</v>
      </c>
      <c r="H139" s="18" t="s">
        <v>498</v>
      </c>
      <c r="I139" s="18" t="s">
        <v>305</v>
      </c>
      <c r="J139" s="18" t="s">
        <v>306</v>
      </c>
      <c r="K139" s="17">
        <f t="shared" si="3"/>
        <v>42</v>
      </c>
      <c r="L139" s="18">
        <v>42</v>
      </c>
      <c r="M139" s="18"/>
      <c r="N139" s="18">
        <v>61</v>
      </c>
      <c r="O139" s="18">
        <v>168</v>
      </c>
      <c r="P139" s="18" t="s">
        <v>507</v>
      </c>
      <c r="Q139" s="18" t="s">
        <v>503</v>
      </c>
      <c r="R139" s="18" t="s">
        <v>37</v>
      </c>
      <c r="S139" s="18" t="s">
        <v>469</v>
      </c>
      <c r="T139" s="18" t="s">
        <v>39</v>
      </c>
    </row>
    <row r="140" ht="81" spans="1:20">
      <c r="A140" s="16">
        <v>136</v>
      </c>
      <c r="B140" s="18" t="s">
        <v>422</v>
      </c>
      <c r="C140" s="18" t="s">
        <v>508</v>
      </c>
      <c r="D140" s="18" t="s">
        <v>28</v>
      </c>
      <c r="E140" s="18" t="s">
        <v>174</v>
      </c>
      <c r="F140" s="18" t="s">
        <v>175</v>
      </c>
      <c r="G140" s="18" t="s">
        <v>31</v>
      </c>
      <c r="H140" s="18" t="s">
        <v>498</v>
      </c>
      <c r="I140" s="18" t="s">
        <v>176</v>
      </c>
      <c r="J140" s="18" t="s">
        <v>499</v>
      </c>
      <c r="K140" s="17">
        <f t="shared" si="3"/>
        <v>200</v>
      </c>
      <c r="L140" s="18">
        <v>200</v>
      </c>
      <c r="M140" s="18"/>
      <c r="N140" s="18">
        <v>61</v>
      </c>
      <c r="O140" s="18">
        <v>168</v>
      </c>
      <c r="P140" s="18" t="s">
        <v>500</v>
      </c>
      <c r="Q140" s="18" t="s">
        <v>501</v>
      </c>
      <c r="R140" s="18" t="s">
        <v>37</v>
      </c>
      <c r="S140" s="18" t="s">
        <v>196</v>
      </c>
      <c r="T140" s="18" t="s">
        <v>127</v>
      </c>
    </row>
    <row r="141" ht="54" spans="1:20">
      <c r="A141" s="16">
        <v>137</v>
      </c>
      <c r="B141" s="18" t="s">
        <v>422</v>
      </c>
      <c r="C141" s="18" t="s">
        <v>509</v>
      </c>
      <c r="D141" s="18" t="s">
        <v>173</v>
      </c>
      <c r="E141" s="18" t="s">
        <v>174</v>
      </c>
      <c r="F141" s="18" t="s">
        <v>304</v>
      </c>
      <c r="G141" s="18" t="s">
        <v>31</v>
      </c>
      <c r="H141" s="18" t="s">
        <v>498</v>
      </c>
      <c r="I141" s="18" t="s">
        <v>305</v>
      </c>
      <c r="J141" s="18" t="s">
        <v>510</v>
      </c>
      <c r="K141" s="17">
        <f t="shared" si="3"/>
        <v>54.6</v>
      </c>
      <c r="L141" s="18">
        <v>54.6</v>
      </c>
      <c r="M141" s="18"/>
      <c r="N141" s="18">
        <v>61</v>
      </c>
      <c r="O141" s="18">
        <v>168</v>
      </c>
      <c r="P141" s="18" t="s">
        <v>511</v>
      </c>
      <c r="Q141" s="18" t="s">
        <v>503</v>
      </c>
      <c r="R141" s="18" t="s">
        <v>37</v>
      </c>
      <c r="S141" s="18" t="s">
        <v>469</v>
      </c>
      <c r="T141" s="18" t="s">
        <v>127</v>
      </c>
    </row>
    <row r="142" ht="54" spans="1:20">
      <c r="A142" s="16">
        <v>138</v>
      </c>
      <c r="B142" s="18" t="s">
        <v>422</v>
      </c>
      <c r="C142" s="18" t="s">
        <v>512</v>
      </c>
      <c r="D142" s="18" t="s">
        <v>173</v>
      </c>
      <c r="E142" s="18" t="s">
        <v>174</v>
      </c>
      <c r="F142" s="18" t="s">
        <v>304</v>
      </c>
      <c r="G142" s="18" t="s">
        <v>31</v>
      </c>
      <c r="H142" s="18" t="s">
        <v>498</v>
      </c>
      <c r="I142" s="18" t="s">
        <v>305</v>
      </c>
      <c r="J142" s="18" t="s">
        <v>375</v>
      </c>
      <c r="K142" s="17">
        <f t="shared" si="3"/>
        <v>60</v>
      </c>
      <c r="L142" s="18">
        <v>60</v>
      </c>
      <c r="M142" s="18"/>
      <c r="N142" s="18">
        <v>61</v>
      </c>
      <c r="O142" s="18">
        <v>168</v>
      </c>
      <c r="P142" s="18" t="s">
        <v>481</v>
      </c>
      <c r="Q142" s="18" t="s">
        <v>503</v>
      </c>
      <c r="R142" s="18" t="s">
        <v>37</v>
      </c>
      <c r="S142" s="18" t="s">
        <v>469</v>
      </c>
      <c r="T142" s="18" t="s">
        <v>127</v>
      </c>
    </row>
    <row r="143" ht="94.5" spans="1:20">
      <c r="A143" s="16">
        <v>139</v>
      </c>
      <c r="B143" s="18" t="s">
        <v>422</v>
      </c>
      <c r="C143" s="18" t="s">
        <v>513</v>
      </c>
      <c r="D143" s="18" t="s">
        <v>28</v>
      </c>
      <c r="E143" s="18" t="s">
        <v>174</v>
      </c>
      <c r="F143" s="18" t="s">
        <v>175</v>
      </c>
      <c r="G143" s="18" t="s">
        <v>31</v>
      </c>
      <c r="H143" s="18" t="s">
        <v>514</v>
      </c>
      <c r="I143" s="18" t="s">
        <v>176</v>
      </c>
      <c r="J143" s="18" t="s">
        <v>463</v>
      </c>
      <c r="K143" s="17">
        <f t="shared" si="3"/>
        <v>90</v>
      </c>
      <c r="L143" s="18">
        <v>90</v>
      </c>
      <c r="M143" s="18"/>
      <c r="N143" s="18">
        <v>58</v>
      </c>
      <c r="O143" s="18">
        <v>121</v>
      </c>
      <c r="P143" s="18" t="s">
        <v>201</v>
      </c>
      <c r="Q143" s="18" t="s">
        <v>515</v>
      </c>
      <c r="R143" s="18" t="s">
        <v>37</v>
      </c>
      <c r="S143" s="18" t="s">
        <v>196</v>
      </c>
      <c r="T143" s="18" t="s">
        <v>39</v>
      </c>
    </row>
    <row r="144" ht="54" spans="1:20">
      <c r="A144" s="16">
        <v>140</v>
      </c>
      <c r="B144" s="18" t="s">
        <v>422</v>
      </c>
      <c r="C144" s="18" t="s">
        <v>516</v>
      </c>
      <c r="D144" s="18" t="s">
        <v>173</v>
      </c>
      <c r="E144" s="18" t="s">
        <v>174</v>
      </c>
      <c r="F144" s="18" t="s">
        <v>304</v>
      </c>
      <c r="G144" s="18" t="s">
        <v>31</v>
      </c>
      <c r="H144" s="18" t="s">
        <v>514</v>
      </c>
      <c r="I144" s="18" t="s">
        <v>305</v>
      </c>
      <c r="J144" s="18" t="s">
        <v>375</v>
      </c>
      <c r="K144" s="17">
        <f t="shared" si="3"/>
        <v>60</v>
      </c>
      <c r="L144" s="18">
        <v>60</v>
      </c>
      <c r="M144" s="18"/>
      <c r="N144" s="18">
        <v>20</v>
      </c>
      <c r="O144" s="18">
        <v>48</v>
      </c>
      <c r="P144" s="18" t="s">
        <v>481</v>
      </c>
      <c r="Q144" s="18" t="s">
        <v>517</v>
      </c>
      <c r="R144" s="18" t="s">
        <v>37</v>
      </c>
      <c r="S144" s="18" t="s">
        <v>469</v>
      </c>
      <c r="T144" s="18" t="s">
        <v>39</v>
      </c>
    </row>
    <row r="145" ht="94.5" spans="1:20">
      <c r="A145" s="16">
        <v>141</v>
      </c>
      <c r="B145" s="18" t="s">
        <v>422</v>
      </c>
      <c r="C145" s="18" t="s">
        <v>518</v>
      </c>
      <c r="D145" s="18" t="s">
        <v>28</v>
      </c>
      <c r="E145" s="18" t="s">
        <v>174</v>
      </c>
      <c r="F145" s="18" t="s">
        <v>175</v>
      </c>
      <c r="G145" s="18" t="s">
        <v>31</v>
      </c>
      <c r="H145" s="18" t="s">
        <v>514</v>
      </c>
      <c r="I145" s="18" t="s">
        <v>176</v>
      </c>
      <c r="J145" s="18" t="s">
        <v>463</v>
      </c>
      <c r="K145" s="17">
        <f t="shared" si="3"/>
        <v>160</v>
      </c>
      <c r="L145" s="18">
        <v>160</v>
      </c>
      <c r="M145" s="18"/>
      <c r="N145" s="18">
        <v>58</v>
      </c>
      <c r="O145" s="18">
        <v>121</v>
      </c>
      <c r="P145" s="18" t="s">
        <v>201</v>
      </c>
      <c r="Q145" s="18" t="s">
        <v>515</v>
      </c>
      <c r="R145" s="18" t="s">
        <v>37</v>
      </c>
      <c r="S145" s="18" t="s">
        <v>196</v>
      </c>
      <c r="T145" s="18" t="s">
        <v>127</v>
      </c>
    </row>
    <row r="146" s="2" customFormat="1" ht="54" spans="1:20">
      <c r="A146" s="16">
        <v>142</v>
      </c>
      <c r="B146" s="18" t="s">
        <v>422</v>
      </c>
      <c r="C146" s="18" t="s">
        <v>519</v>
      </c>
      <c r="D146" s="18" t="s">
        <v>173</v>
      </c>
      <c r="E146" s="18" t="s">
        <v>174</v>
      </c>
      <c r="F146" s="18" t="s">
        <v>304</v>
      </c>
      <c r="G146" s="18" t="s">
        <v>31</v>
      </c>
      <c r="H146" s="18" t="s">
        <v>514</v>
      </c>
      <c r="I146" s="18" t="s">
        <v>305</v>
      </c>
      <c r="J146" s="18" t="s">
        <v>520</v>
      </c>
      <c r="K146" s="17">
        <f t="shared" si="3"/>
        <v>20</v>
      </c>
      <c r="L146" s="18">
        <v>20</v>
      </c>
      <c r="M146" s="18"/>
      <c r="N146" s="18">
        <v>20</v>
      </c>
      <c r="O146" s="18">
        <v>48</v>
      </c>
      <c r="P146" s="18" t="s">
        <v>521</v>
      </c>
      <c r="Q146" s="18" t="s">
        <v>517</v>
      </c>
      <c r="R146" s="18" t="s">
        <v>37</v>
      </c>
      <c r="S146" s="18" t="s">
        <v>469</v>
      </c>
      <c r="T146" s="18" t="s">
        <v>127</v>
      </c>
    </row>
    <row r="147" ht="54" spans="1:20">
      <c r="A147" s="16">
        <v>143</v>
      </c>
      <c r="B147" s="18" t="s">
        <v>422</v>
      </c>
      <c r="C147" s="18" t="s">
        <v>522</v>
      </c>
      <c r="D147" s="18" t="s">
        <v>173</v>
      </c>
      <c r="E147" s="18" t="s">
        <v>174</v>
      </c>
      <c r="F147" s="18" t="s">
        <v>304</v>
      </c>
      <c r="G147" s="18" t="s">
        <v>31</v>
      </c>
      <c r="H147" s="18" t="s">
        <v>514</v>
      </c>
      <c r="I147" s="18" t="s">
        <v>305</v>
      </c>
      <c r="J147" s="18" t="s">
        <v>375</v>
      </c>
      <c r="K147" s="17">
        <f t="shared" si="3"/>
        <v>60</v>
      </c>
      <c r="L147" s="18">
        <v>60</v>
      </c>
      <c r="M147" s="18"/>
      <c r="N147" s="18">
        <v>20</v>
      </c>
      <c r="O147" s="18">
        <v>48</v>
      </c>
      <c r="P147" s="18" t="s">
        <v>481</v>
      </c>
      <c r="Q147" s="18" t="s">
        <v>517</v>
      </c>
      <c r="R147" s="18" t="s">
        <v>37</v>
      </c>
      <c r="S147" s="18" t="s">
        <v>469</v>
      </c>
      <c r="T147" s="18" t="s">
        <v>127</v>
      </c>
    </row>
    <row r="148" ht="67.5" spans="1:20">
      <c r="A148" s="16">
        <v>144</v>
      </c>
      <c r="B148" s="18" t="s">
        <v>422</v>
      </c>
      <c r="C148" s="18" t="s">
        <v>523</v>
      </c>
      <c r="D148" s="18" t="s">
        <v>28</v>
      </c>
      <c r="E148" s="18" t="s">
        <v>174</v>
      </c>
      <c r="F148" s="18" t="s">
        <v>175</v>
      </c>
      <c r="G148" s="18" t="s">
        <v>31</v>
      </c>
      <c r="H148" s="18" t="s">
        <v>524</v>
      </c>
      <c r="I148" s="18" t="s">
        <v>176</v>
      </c>
      <c r="J148" s="18" t="s">
        <v>525</v>
      </c>
      <c r="K148" s="17">
        <f t="shared" si="3"/>
        <v>100</v>
      </c>
      <c r="L148" s="18">
        <v>100</v>
      </c>
      <c r="M148" s="18"/>
      <c r="N148" s="18">
        <v>34</v>
      </c>
      <c r="O148" s="18">
        <v>60</v>
      </c>
      <c r="P148" s="18" t="s">
        <v>434</v>
      </c>
      <c r="Q148" s="18" t="s">
        <v>526</v>
      </c>
      <c r="R148" s="18" t="s">
        <v>37</v>
      </c>
      <c r="S148" s="18" t="s">
        <v>527</v>
      </c>
      <c r="T148" s="18" t="s">
        <v>39</v>
      </c>
    </row>
    <row r="149" ht="54" spans="1:20">
      <c r="A149" s="16">
        <v>145</v>
      </c>
      <c r="B149" s="18" t="s">
        <v>422</v>
      </c>
      <c r="C149" s="18" t="s">
        <v>528</v>
      </c>
      <c r="D149" s="18" t="s">
        <v>173</v>
      </c>
      <c r="E149" s="18" t="s">
        <v>174</v>
      </c>
      <c r="F149" s="18" t="s">
        <v>304</v>
      </c>
      <c r="G149" s="18" t="s">
        <v>31</v>
      </c>
      <c r="H149" s="18" t="s">
        <v>524</v>
      </c>
      <c r="I149" s="18" t="s">
        <v>305</v>
      </c>
      <c r="J149" s="18" t="s">
        <v>375</v>
      </c>
      <c r="K149" s="17">
        <f t="shared" si="3"/>
        <v>60</v>
      </c>
      <c r="L149" s="18">
        <v>60</v>
      </c>
      <c r="M149" s="18"/>
      <c r="N149" s="18">
        <v>14</v>
      </c>
      <c r="O149" s="18">
        <v>18</v>
      </c>
      <c r="P149" s="18" t="s">
        <v>481</v>
      </c>
      <c r="Q149" s="18" t="s">
        <v>529</v>
      </c>
      <c r="R149" s="18" t="s">
        <v>37</v>
      </c>
      <c r="S149" s="18" t="s">
        <v>469</v>
      </c>
      <c r="T149" s="18" t="s">
        <v>39</v>
      </c>
    </row>
    <row r="150" ht="67.5" spans="1:20">
      <c r="A150" s="16">
        <v>146</v>
      </c>
      <c r="B150" s="18" t="s">
        <v>422</v>
      </c>
      <c r="C150" s="18" t="s">
        <v>530</v>
      </c>
      <c r="D150" s="18" t="s">
        <v>28</v>
      </c>
      <c r="E150" s="18" t="s">
        <v>174</v>
      </c>
      <c r="F150" s="18" t="s">
        <v>175</v>
      </c>
      <c r="G150" s="18" t="s">
        <v>31</v>
      </c>
      <c r="H150" s="18" t="s">
        <v>524</v>
      </c>
      <c r="I150" s="18" t="s">
        <v>176</v>
      </c>
      <c r="J150" s="18" t="s">
        <v>525</v>
      </c>
      <c r="K150" s="17">
        <f t="shared" si="3"/>
        <v>200</v>
      </c>
      <c r="L150" s="18">
        <v>200</v>
      </c>
      <c r="M150" s="18"/>
      <c r="N150" s="18">
        <v>34</v>
      </c>
      <c r="O150" s="18">
        <v>60</v>
      </c>
      <c r="P150" s="18" t="s">
        <v>434</v>
      </c>
      <c r="Q150" s="18" t="s">
        <v>526</v>
      </c>
      <c r="R150" s="18" t="s">
        <v>37</v>
      </c>
      <c r="S150" s="18" t="s">
        <v>527</v>
      </c>
      <c r="T150" s="18" t="s">
        <v>127</v>
      </c>
    </row>
    <row r="151" ht="54" spans="1:20">
      <c r="A151" s="16">
        <v>147</v>
      </c>
      <c r="B151" s="18" t="s">
        <v>422</v>
      </c>
      <c r="C151" s="18" t="s">
        <v>531</v>
      </c>
      <c r="D151" s="18" t="s">
        <v>173</v>
      </c>
      <c r="E151" s="18" t="s">
        <v>174</v>
      </c>
      <c r="F151" s="18" t="s">
        <v>304</v>
      </c>
      <c r="G151" s="18" t="s">
        <v>31</v>
      </c>
      <c r="H151" s="18" t="s">
        <v>524</v>
      </c>
      <c r="I151" s="18" t="s">
        <v>305</v>
      </c>
      <c r="J151" s="18" t="s">
        <v>532</v>
      </c>
      <c r="K151" s="17">
        <f t="shared" si="3"/>
        <v>56</v>
      </c>
      <c r="L151" s="18">
        <v>56</v>
      </c>
      <c r="M151" s="18"/>
      <c r="N151" s="18">
        <v>14</v>
      </c>
      <c r="O151" s="18">
        <v>25</v>
      </c>
      <c r="P151" s="18" t="s">
        <v>533</v>
      </c>
      <c r="Q151" s="18" t="s">
        <v>534</v>
      </c>
      <c r="R151" s="18" t="s">
        <v>37</v>
      </c>
      <c r="S151" s="18" t="s">
        <v>469</v>
      </c>
      <c r="T151" s="18" t="s">
        <v>127</v>
      </c>
    </row>
    <row r="152" ht="54" spans="1:20">
      <c r="A152" s="16">
        <v>148</v>
      </c>
      <c r="B152" s="18" t="s">
        <v>422</v>
      </c>
      <c r="C152" s="18" t="s">
        <v>535</v>
      </c>
      <c r="D152" s="18" t="s">
        <v>173</v>
      </c>
      <c r="E152" s="18" t="s">
        <v>174</v>
      </c>
      <c r="F152" s="18" t="s">
        <v>304</v>
      </c>
      <c r="G152" s="18" t="s">
        <v>31</v>
      </c>
      <c r="H152" s="18" t="s">
        <v>524</v>
      </c>
      <c r="I152" s="18" t="s">
        <v>305</v>
      </c>
      <c r="J152" s="18" t="s">
        <v>339</v>
      </c>
      <c r="K152" s="17">
        <f t="shared" si="3"/>
        <v>30</v>
      </c>
      <c r="L152" s="18">
        <v>30</v>
      </c>
      <c r="M152" s="18"/>
      <c r="N152" s="18">
        <v>8</v>
      </c>
      <c r="O152" s="18">
        <v>20</v>
      </c>
      <c r="P152" s="18" t="s">
        <v>536</v>
      </c>
      <c r="Q152" s="18" t="s">
        <v>537</v>
      </c>
      <c r="R152" s="18" t="s">
        <v>37</v>
      </c>
      <c r="S152" s="18" t="s">
        <v>469</v>
      </c>
      <c r="T152" s="18" t="s">
        <v>127</v>
      </c>
    </row>
    <row r="153" ht="67.5" spans="1:20">
      <c r="A153" s="16">
        <v>149</v>
      </c>
      <c r="B153" s="18" t="s">
        <v>422</v>
      </c>
      <c r="C153" s="18" t="s">
        <v>538</v>
      </c>
      <c r="D153" s="18" t="s">
        <v>28</v>
      </c>
      <c r="E153" s="18" t="s">
        <v>174</v>
      </c>
      <c r="F153" s="18" t="s">
        <v>175</v>
      </c>
      <c r="G153" s="18" t="s">
        <v>31</v>
      </c>
      <c r="H153" s="18" t="s">
        <v>539</v>
      </c>
      <c r="I153" s="18" t="s">
        <v>176</v>
      </c>
      <c r="J153" s="18" t="s">
        <v>433</v>
      </c>
      <c r="K153" s="17">
        <f t="shared" si="3"/>
        <v>100</v>
      </c>
      <c r="L153" s="18">
        <v>100</v>
      </c>
      <c r="M153" s="18"/>
      <c r="N153" s="18">
        <v>54</v>
      </c>
      <c r="O153" s="18">
        <v>113</v>
      </c>
      <c r="P153" s="18" t="s">
        <v>434</v>
      </c>
      <c r="Q153" s="18" t="s">
        <v>540</v>
      </c>
      <c r="R153" s="18" t="s">
        <v>37</v>
      </c>
      <c r="S153" s="18" t="s">
        <v>196</v>
      </c>
      <c r="T153" s="18" t="s">
        <v>39</v>
      </c>
    </row>
    <row r="154" ht="54" spans="1:20">
      <c r="A154" s="16">
        <v>150</v>
      </c>
      <c r="B154" s="18" t="s">
        <v>422</v>
      </c>
      <c r="C154" s="18" t="s">
        <v>541</v>
      </c>
      <c r="D154" s="18" t="s">
        <v>173</v>
      </c>
      <c r="E154" s="18" t="s">
        <v>174</v>
      </c>
      <c r="F154" s="18" t="s">
        <v>304</v>
      </c>
      <c r="G154" s="18" t="s">
        <v>31</v>
      </c>
      <c r="H154" s="18" t="s">
        <v>539</v>
      </c>
      <c r="I154" s="18" t="s">
        <v>305</v>
      </c>
      <c r="J154" s="18" t="s">
        <v>542</v>
      </c>
      <c r="K154" s="17">
        <f t="shared" si="3"/>
        <v>29.22</v>
      </c>
      <c r="L154" s="18">
        <v>29.22</v>
      </c>
      <c r="M154" s="18"/>
      <c r="N154" s="18">
        <v>54</v>
      </c>
      <c r="O154" s="18">
        <v>113</v>
      </c>
      <c r="P154" s="18" t="s">
        <v>543</v>
      </c>
      <c r="Q154" s="18" t="s">
        <v>544</v>
      </c>
      <c r="R154" s="18" t="s">
        <v>37</v>
      </c>
      <c r="S154" s="18" t="s">
        <v>439</v>
      </c>
      <c r="T154" s="18" t="s">
        <v>39</v>
      </c>
    </row>
    <row r="155" ht="67.5" spans="1:20">
      <c r="A155" s="16">
        <v>151</v>
      </c>
      <c r="B155" s="18" t="s">
        <v>422</v>
      </c>
      <c r="C155" s="18" t="s">
        <v>545</v>
      </c>
      <c r="D155" s="18" t="s">
        <v>28</v>
      </c>
      <c r="E155" s="18" t="s">
        <v>174</v>
      </c>
      <c r="F155" s="18" t="s">
        <v>175</v>
      </c>
      <c r="G155" s="18" t="s">
        <v>31</v>
      </c>
      <c r="H155" s="18" t="s">
        <v>539</v>
      </c>
      <c r="I155" s="18" t="s">
        <v>176</v>
      </c>
      <c r="J155" s="18" t="s">
        <v>433</v>
      </c>
      <c r="K155" s="17">
        <f t="shared" si="3"/>
        <v>200</v>
      </c>
      <c r="L155" s="18">
        <v>200</v>
      </c>
      <c r="M155" s="18"/>
      <c r="N155" s="18">
        <v>54</v>
      </c>
      <c r="O155" s="18">
        <v>113</v>
      </c>
      <c r="P155" s="18" t="s">
        <v>434</v>
      </c>
      <c r="Q155" s="18" t="s">
        <v>546</v>
      </c>
      <c r="R155" s="18" t="s">
        <v>37</v>
      </c>
      <c r="S155" s="18" t="s">
        <v>196</v>
      </c>
      <c r="T155" s="18" t="s">
        <v>127</v>
      </c>
    </row>
    <row r="156" s="2" customFormat="1" ht="54" spans="1:20">
      <c r="A156" s="16">
        <v>152</v>
      </c>
      <c r="B156" s="18" t="s">
        <v>422</v>
      </c>
      <c r="C156" s="18" t="s">
        <v>547</v>
      </c>
      <c r="D156" s="18" t="s">
        <v>173</v>
      </c>
      <c r="E156" s="18" t="s">
        <v>174</v>
      </c>
      <c r="F156" s="18" t="s">
        <v>304</v>
      </c>
      <c r="G156" s="18" t="s">
        <v>31</v>
      </c>
      <c r="H156" s="18" t="s">
        <v>539</v>
      </c>
      <c r="I156" s="18" t="s">
        <v>305</v>
      </c>
      <c r="J156" s="18" t="s">
        <v>548</v>
      </c>
      <c r="K156" s="17">
        <f t="shared" si="3"/>
        <v>29.5</v>
      </c>
      <c r="L156" s="18">
        <v>29.5</v>
      </c>
      <c r="M156" s="18"/>
      <c r="N156" s="18">
        <v>37</v>
      </c>
      <c r="O156" s="18">
        <v>96</v>
      </c>
      <c r="P156" s="18" t="s">
        <v>549</v>
      </c>
      <c r="Q156" s="18" t="s">
        <v>550</v>
      </c>
      <c r="R156" s="18" t="s">
        <v>37</v>
      </c>
      <c r="S156" s="18" t="s">
        <v>439</v>
      </c>
      <c r="T156" s="18" t="s">
        <v>127</v>
      </c>
    </row>
    <row r="157" ht="94.5" spans="1:20">
      <c r="A157" s="16">
        <v>153</v>
      </c>
      <c r="B157" s="18" t="s">
        <v>422</v>
      </c>
      <c r="C157" s="18" t="s">
        <v>551</v>
      </c>
      <c r="D157" s="18" t="s">
        <v>28</v>
      </c>
      <c r="E157" s="18" t="s">
        <v>174</v>
      </c>
      <c r="F157" s="18" t="s">
        <v>175</v>
      </c>
      <c r="G157" s="18" t="s">
        <v>31</v>
      </c>
      <c r="H157" s="18" t="s">
        <v>552</v>
      </c>
      <c r="I157" s="18" t="s">
        <v>176</v>
      </c>
      <c r="J157" s="18" t="s">
        <v>553</v>
      </c>
      <c r="K157" s="17">
        <f t="shared" si="3"/>
        <v>90</v>
      </c>
      <c r="L157" s="18">
        <v>90</v>
      </c>
      <c r="M157" s="18"/>
      <c r="N157" s="18">
        <v>57</v>
      </c>
      <c r="O157" s="18">
        <v>138</v>
      </c>
      <c r="P157" s="18" t="s">
        <v>554</v>
      </c>
      <c r="Q157" s="18" t="s">
        <v>555</v>
      </c>
      <c r="R157" s="18" t="s">
        <v>37</v>
      </c>
      <c r="S157" s="18" t="s">
        <v>196</v>
      </c>
      <c r="T157" s="18" t="s">
        <v>39</v>
      </c>
    </row>
    <row r="158" s="2" customFormat="1" ht="54" spans="1:20">
      <c r="A158" s="16">
        <v>154</v>
      </c>
      <c r="B158" s="18" t="s">
        <v>422</v>
      </c>
      <c r="C158" s="18" t="s">
        <v>556</v>
      </c>
      <c r="D158" s="18" t="s">
        <v>173</v>
      </c>
      <c r="E158" s="18" t="s">
        <v>174</v>
      </c>
      <c r="F158" s="18" t="s">
        <v>304</v>
      </c>
      <c r="G158" s="18" t="s">
        <v>31</v>
      </c>
      <c r="H158" s="18" t="s">
        <v>552</v>
      </c>
      <c r="I158" s="18" t="s">
        <v>305</v>
      </c>
      <c r="J158" s="18" t="s">
        <v>375</v>
      </c>
      <c r="K158" s="17">
        <f t="shared" si="3"/>
        <v>60</v>
      </c>
      <c r="L158" s="18">
        <v>60</v>
      </c>
      <c r="M158" s="18"/>
      <c r="N158" s="18">
        <v>16</v>
      </c>
      <c r="O158" s="18">
        <v>38</v>
      </c>
      <c r="P158" s="18" t="s">
        <v>481</v>
      </c>
      <c r="Q158" s="18" t="s">
        <v>557</v>
      </c>
      <c r="R158" s="18" t="s">
        <v>37</v>
      </c>
      <c r="S158" s="18" t="s">
        <v>469</v>
      </c>
      <c r="T158" s="18" t="s">
        <v>39</v>
      </c>
    </row>
    <row r="159" ht="94.5" spans="1:20">
      <c r="A159" s="16">
        <v>155</v>
      </c>
      <c r="B159" s="18" t="s">
        <v>422</v>
      </c>
      <c r="C159" s="18" t="s">
        <v>558</v>
      </c>
      <c r="D159" s="18" t="s">
        <v>28</v>
      </c>
      <c r="E159" s="18" t="s">
        <v>174</v>
      </c>
      <c r="F159" s="18" t="s">
        <v>175</v>
      </c>
      <c r="G159" s="18" t="s">
        <v>31</v>
      </c>
      <c r="H159" s="18" t="s">
        <v>552</v>
      </c>
      <c r="I159" s="18" t="s">
        <v>176</v>
      </c>
      <c r="J159" s="18" t="s">
        <v>559</v>
      </c>
      <c r="K159" s="17">
        <f t="shared" si="3"/>
        <v>160</v>
      </c>
      <c r="L159" s="18">
        <v>160</v>
      </c>
      <c r="M159" s="18"/>
      <c r="N159" s="18">
        <v>57</v>
      </c>
      <c r="O159" s="18">
        <v>140</v>
      </c>
      <c r="P159" s="18" t="s">
        <v>560</v>
      </c>
      <c r="Q159" s="18" t="s">
        <v>561</v>
      </c>
      <c r="R159" s="18" t="s">
        <v>37</v>
      </c>
      <c r="S159" s="18" t="s">
        <v>196</v>
      </c>
      <c r="T159" s="18" t="s">
        <v>127</v>
      </c>
    </row>
    <row r="160" s="2" customFormat="1" ht="54" spans="1:20">
      <c r="A160" s="16">
        <v>156</v>
      </c>
      <c r="B160" s="18" t="s">
        <v>422</v>
      </c>
      <c r="C160" s="18" t="s">
        <v>562</v>
      </c>
      <c r="D160" s="18" t="s">
        <v>173</v>
      </c>
      <c r="E160" s="18" t="s">
        <v>174</v>
      </c>
      <c r="F160" s="18" t="s">
        <v>304</v>
      </c>
      <c r="G160" s="18" t="s">
        <v>31</v>
      </c>
      <c r="H160" s="18" t="s">
        <v>552</v>
      </c>
      <c r="I160" s="18" t="s">
        <v>305</v>
      </c>
      <c r="J160" s="18" t="s">
        <v>563</v>
      </c>
      <c r="K160" s="17">
        <f t="shared" si="3"/>
        <v>52</v>
      </c>
      <c r="L160" s="18">
        <v>52</v>
      </c>
      <c r="M160" s="18"/>
      <c r="N160" s="18">
        <v>13</v>
      </c>
      <c r="O160" s="18">
        <v>35</v>
      </c>
      <c r="P160" s="18" t="s">
        <v>564</v>
      </c>
      <c r="Q160" s="18" t="s">
        <v>565</v>
      </c>
      <c r="R160" s="18" t="s">
        <v>37</v>
      </c>
      <c r="S160" s="18" t="s">
        <v>469</v>
      </c>
      <c r="T160" s="18" t="s">
        <v>127</v>
      </c>
    </row>
    <row r="161" ht="81" spans="1:20">
      <c r="A161" s="16">
        <v>157</v>
      </c>
      <c r="B161" s="18" t="s">
        <v>422</v>
      </c>
      <c r="C161" s="18" t="s">
        <v>566</v>
      </c>
      <c r="D161" s="18" t="s">
        <v>28</v>
      </c>
      <c r="E161" s="18" t="s">
        <v>174</v>
      </c>
      <c r="F161" s="18" t="s">
        <v>175</v>
      </c>
      <c r="G161" s="18" t="s">
        <v>31</v>
      </c>
      <c r="H161" s="18" t="s">
        <v>567</v>
      </c>
      <c r="I161" s="18" t="s">
        <v>176</v>
      </c>
      <c r="J161" s="18" t="s">
        <v>568</v>
      </c>
      <c r="K161" s="17">
        <f t="shared" si="3"/>
        <v>100</v>
      </c>
      <c r="L161" s="18">
        <v>100</v>
      </c>
      <c r="M161" s="18"/>
      <c r="N161" s="18">
        <v>82</v>
      </c>
      <c r="O161" s="18">
        <v>181</v>
      </c>
      <c r="P161" s="18" t="s">
        <v>569</v>
      </c>
      <c r="Q161" s="18" t="s">
        <v>570</v>
      </c>
      <c r="R161" s="18" t="s">
        <v>37</v>
      </c>
      <c r="S161" s="18" t="s">
        <v>196</v>
      </c>
      <c r="T161" s="18" t="s">
        <v>39</v>
      </c>
    </row>
    <row r="162" ht="54" spans="1:20">
      <c r="A162" s="16">
        <v>158</v>
      </c>
      <c r="B162" s="18" t="s">
        <v>422</v>
      </c>
      <c r="C162" s="18" t="s">
        <v>571</v>
      </c>
      <c r="D162" s="18" t="s">
        <v>173</v>
      </c>
      <c r="E162" s="18" t="s">
        <v>174</v>
      </c>
      <c r="F162" s="18" t="s">
        <v>304</v>
      </c>
      <c r="G162" s="18" t="s">
        <v>31</v>
      </c>
      <c r="H162" s="18" t="s">
        <v>567</v>
      </c>
      <c r="I162" s="18" t="s">
        <v>305</v>
      </c>
      <c r="J162" s="18" t="s">
        <v>379</v>
      </c>
      <c r="K162" s="17">
        <f t="shared" si="3"/>
        <v>39</v>
      </c>
      <c r="L162" s="18">
        <v>39</v>
      </c>
      <c r="M162" s="18"/>
      <c r="N162" s="18">
        <v>82</v>
      </c>
      <c r="O162" s="18">
        <v>181</v>
      </c>
      <c r="P162" s="18" t="s">
        <v>572</v>
      </c>
      <c r="Q162" s="18" t="s">
        <v>573</v>
      </c>
      <c r="R162" s="18" t="s">
        <v>37</v>
      </c>
      <c r="S162" s="18" t="s">
        <v>574</v>
      </c>
      <c r="T162" s="18" t="s">
        <v>39</v>
      </c>
    </row>
    <row r="163" ht="81" spans="1:20">
      <c r="A163" s="16">
        <v>159</v>
      </c>
      <c r="B163" s="18" t="s">
        <v>422</v>
      </c>
      <c r="C163" s="18" t="s">
        <v>575</v>
      </c>
      <c r="D163" s="18" t="s">
        <v>28</v>
      </c>
      <c r="E163" s="18" t="s">
        <v>174</v>
      </c>
      <c r="F163" s="18" t="s">
        <v>175</v>
      </c>
      <c r="G163" s="18" t="s">
        <v>31</v>
      </c>
      <c r="H163" s="18" t="s">
        <v>567</v>
      </c>
      <c r="I163" s="18" t="s">
        <v>176</v>
      </c>
      <c r="J163" s="18" t="s">
        <v>568</v>
      </c>
      <c r="K163" s="17">
        <f t="shared" si="3"/>
        <v>200</v>
      </c>
      <c r="L163" s="18">
        <v>200</v>
      </c>
      <c r="M163" s="18"/>
      <c r="N163" s="18">
        <v>82</v>
      </c>
      <c r="O163" s="18">
        <v>181</v>
      </c>
      <c r="P163" s="18" t="s">
        <v>569</v>
      </c>
      <c r="Q163" s="18" t="s">
        <v>570</v>
      </c>
      <c r="R163" s="18" t="s">
        <v>37</v>
      </c>
      <c r="S163" s="18" t="s">
        <v>196</v>
      </c>
      <c r="T163" s="18" t="s">
        <v>127</v>
      </c>
    </row>
    <row r="164" ht="54" spans="1:20">
      <c r="A164" s="16">
        <v>160</v>
      </c>
      <c r="B164" s="18" t="s">
        <v>422</v>
      </c>
      <c r="C164" s="18" t="s">
        <v>576</v>
      </c>
      <c r="D164" s="18" t="s">
        <v>173</v>
      </c>
      <c r="E164" s="18" t="s">
        <v>174</v>
      </c>
      <c r="F164" s="18" t="s">
        <v>304</v>
      </c>
      <c r="G164" s="18" t="s">
        <v>31</v>
      </c>
      <c r="H164" s="18" t="s">
        <v>567</v>
      </c>
      <c r="I164" s="18" t="s">
        <v>305</v>
      </c>
      <c r="J164" s="18" t="s">
        <v>577</v>
      </c>
      <c r="K164" s="17">
        <f t="shared" si="3"/>
        <v>24</v>
      </c>
      <c r="L164" s="18">
        <v>24</v>
      </c>
      <c r="M164" s="18"/>
      <c r="N164" s="18">
        <v>82</v>
      </c>
      <c r="O164" s="18">
        <v>181</v>
      </c>
      <c r="P164" s="18" t="s">
        <v>578</v>
      </c>
      <c r="Q164" s="18" t="s">
        <v>573</v>
      </c>
      <c r="R164" s="18" t="s">
        <v>37</v>
      </c>
      <c r="S164" s="18" t="s">
        <v>574</v>
      </c>
      <c r="T164" s="18" t="s">
        <v>127</v>
      </c>
    </row>
    <row r="165" ht="94.5" spans="1:20">
      <c r="A165" s="16">
        <v>161</v>
      </c>
      <c r="B165" s="18" t="s">
        <v>422</v>
      </c>
      <c r="C165" s="18" t="s">
        <v>579</v>
      </c>
      <c r="D165" s="18" t="s">
        <v>28</v>
      </c>
      <c r="E165" s="18" t="s">
        <v>174</v>
      </c>
      <c r="F165" s="18" t="s">
        <v>175</v>
      </c>
      <c r="G165" s="18" t="s">
        <v>31</v>
      </c>
      <c r="H165" s="18" t="s">
        <v>580</v>
      </c>
      <c r="I165" s="18" t="s">
        <v>176</v>
      </c>
      <c r="J165" s="18" t="s">
        <v>581</v>
      </c>
      <c r="K165" s="17">
        <f t="shared" si="3"/>
        <v>100</v>
      </c>
      <c r="L165" s="18">
        <v>100</v>
      </c>
      <c r="M165" s="18"/>
      <c r="N165" s="18">
        <v>55</v>
      </c>
      <c r="O165" s="18">
        <v>154</v>
      </c>
      <c r="P165" s="18" t="s">
        <v>240</v>
      </c>
      <c r="Q165" s="18" t="s">
        <v>582</v>
      </c>
      <c r="R165" s="18" t="s">
        <v>37</v>
      </c>
      <c r="S165" s="18" t="s">
        <v>196</v>
      </c>
      <c r="T165" s="18" t="s">
        <v>39</v>
      </c>
    </row>
    <row r="166" ht="94.5" spans="1:20">
      <c r="A166" s="16">
        <v>162</v>
      </c>
      <c r="B166" s="18" t="s">
        <v>422</v>
      </c>
      <c r="C166" s="18" t="s">
        <v>583</v>
      </c>
      <c r="D166" s="18" t="s">
        <v>28</v>
      </c>
      <c r="E166" s="18" t="s">
        <v>174</v>
      </c>
      <c r="F166" s="18" t="s">
        <v>175</v>
      </c>
      <c r="G166" s="18" t="s">
        <v>31</v>
      </c>
      <c r="H166" s="18" t="s">
        <v>580</v>
      </c>
      <c r="I166" s="18" t="s">
        <v>176</v>
      </c>
      <c r="J166" s="18" t="s">
        <v>581</v>
      </c>
      <c r="K166" s="17">
        <f t="shared" si="3"/>
        <v>200</v>
      </c>
      <c r="L166" s="18">
        <v>200</v>
      </c>
      <c r="M166" s="18"/>
      <c r="N166" s="18">
        <v>55</v>
      </c>
      <c r="O166" s="18">
        <v>154</v>
      </c>
      <c r="P166" s="18" t="s">
        <v>240</v>
      </c>
      <c r="Q166" s="18" t="s">
        <v>582</v>
      </c>
      <c r="R166" s="18" t="s">
        <v>37</v>
      </c>
      <c r="S166" s="18" t="s">
        <v>196</v>
      </c>
      <c r="T166" s="18" t="s">
        <v>127</v>
      </c>
    </row>
    <row r="167" ht="54" spans="1:20">
      <c r="A167" s="16">
        <v>163</v>
      </c>
      <c r="B167" s="18" t="s">
        <v>422</v>
      </c>
      <c r="C167" s="18" t="s">
        <v>584</v>
      </c>
      <c r="D167" s="18" t="s">
        <v>173</v>
      </c>
      <c r="E167" s="18" t="s">
        <v>174</v>
      </c>
      <c r="F167" s="18" t="s">
        <v>304</v>
      </c>
      <c r="G167" s="18" t="s">
        <v>31</v>
      </c>
      <c r="H167" s="18" t="s">
        <v>580</v>
      </c>
      <c r="I167" s="18" t="s">
        <v>305</v>
      </c>
      <c r="J167" s="18" t="s">
        <v>585</v>
      </c>
      <c r="K167" s="17">
        <f t="shared" si="3"/>
        <v>12</v>
      </c>
      <c r="L167" s="18">
        <v>12</v>
      </c>
      <c r="M167" s="18"/>
      <c r="N167" s="18">
        <v>28</v>
      </c>
      <c r="O167" s="18">
        <v>78</v>
      </c>
      <c r="P167" s="18" t="s">
        <v>586</v>
      </c>
      <c r="Q167" s="18" t="s">
        <v>454</v>
      </c>
      <c r="R167" s="18" t="s">
        <v>37</v>
      </c>
      <c r="S167" s="18" t="s">
        <v>469</v>
      </c>
      <c r="T167" s="18" t="s">
        <v>127</v>
      </c>
    </row>
    <row r="168" ht="94.5" spans="1:20">
      <c r="A168" s="16">
        <v>164</v>
      </c>
      <c r="B168" s="18" t="s">
        <v>422</v>
      </c>
      <c r="C168" s="18" t="s">
        <v>587</v>
      </c>
      <c r="D168" s="18" t="s">
        <v>28</v>
      </c>
      <c r="E168" s="18" t="s">
        <v>174</v>
      </c>
      <c r="F168" s="18" t="s">
        <v>175</v>
      </c>
      <c r="G168" s="18" t="s">
        <v>31</v>
      </c>
      <c r="H168" s="18" t="s">
        <v>588</v>
      </c>
      <c r="I168" s="18" t="s">
        <v>176</v>
      </c>
      <c r="J168" s="18" t="s">
        <v>589</v>
      </c>
      <c r="K168" s="17">
        <f t="shared" si="3"/>
        <v>100</v>
      </c>
      <c r="L168" s="18">
        <v>100</v>
      </c>
      <c r="M168" s="18"/>
      <c r="N168" s="18">
        <v>71</v>
      </c>
      <c r="O168" s="18">
        <v>171</v>
      </c>
      <c r="P168" s="18" t="s">
        <v>590</v>
      </c>
      <c r="Q168" s="18" t="s">
        <v>591</v>
      </c>
      <c r="R168" s="18" t="s">
        <v>37</v>
      </c>
      <c r="S168" s="18" t="s">
        <v>196</v>
      </c>
      <c r="T168" s="18" t="s">
        <v>39</v>
      </c>
    </row>
    <row r="169" ht="54" spans="1:20">
      <c r="A169" s="16">
        <v>165</v>
      </c>
      <c r="B169" s="18" t="s">
        <v>422</v>
      </c>
      <c r="C169" s="18" t="s">
        <v>592</v>
      </c>
      <c r="D169" s="18" t="s">
        <v>173</v>
      </c>
      <c r="E169" s="18" t="s">
        <v>174</v>
      </c>
      <c r="F169" s="18" t="s">
        <v>304</v>
      </c>
      <c r="G169" s="18" t="s">
        <v>31</v>
      </c>
      <c r="H169" s="18" t="s">
        <v>588</v>
      </c>
      <c r="I169" s="18" t="s">
        <v>305</v>
      </c>
      <c r="J169" s="18" t="s">
        <v>593</v>
      </c>
      <c r="K169" s="17">
        <f t="shared" si="3"/>
        <v>44</v>
      </c>
      <c r="L169" s="18">
        <v>44</v>
      </c>
      <c r="M169" s="18"/>
      <c r="N169" s="18">
        <v>71</v>
      </c>
      <c r="O169" s="18">
        <v>171</v>
      </c>
      <c r="P169" s="18" t="s">
        <v>594</v>
      </c>
      <c r="Q169" s="18" t="s">
        <v>594</v>
      </c>
      <c r="R169" s="18" t="s">
        <v>37</v>
      </c>
      <c r="S169" s="18" t="s">
        <v>469</v>
      </c>
      <c r="T169" s="18" t="s">
        <v>39</v>
      </c>
    </row>
    <row r="170" ht="94.5" spans="1:20">
      <c r="A170" s="16">
        <v>166</v>
      </c>
      <c r="B170" s="18" t="s">
        <v>422</v>
      </c>
      <c r="C170" s="18" t="s">
        <v>595</v>
      </c>
      <c r="D170" s="18" t="s">
        <v>28</v>
      </c>
      <c r="E170" s="18" t="s">
        <v>174</v>
      </c>
      <c r="F170" s="18" t="s">
        <v>175</v>
      </c>
      <c r="G170" s="18" t="s">
        <v>31</v>
      </c>
      <c r="H170" s="18" t="s">
        <v>588</v>
      </c>
      <c r="I170" s="18" t="s">
        <v>176</v>
      </c>
      <c r="J170" s="18" t="s">
        <v>589</v>
      </c>
      <c r="K170" s="17">
        <f t="shared" si="3"/>
        <v>200</v>
      </c>
      <c r="L170" s="18">
        <v>200</v>
      </c>
      <c r="M170" s="18"/>
      <c r="N170" s="18">
        <v>71</v>
      </c>
      <c r="O170" s="18">
        <v>171</v>
      </c>
      <c r="P170" s="18" t="s">
        <v>590</v>
      </c>
      <c r="Q170" s="18" t="s">
        <v>591</v>
      </c>
      <c r="R170" s="18" t="s">
        <v>37</v>
      </c>
      <c r="S170" s="18" t="s">
        <v>196</v>
      </c>
      <c r="T170" s="18" t="s">
        <v>127</v>
      </c>
    </row>
    <row r="171" ht="54" spans="1:20">
      <c r="A171" s="16">
        <v>167</v>
      </c>
      <c r="B171" s="18" t="s">
        <v>422</v>
      </c>
      <c r="C171" s="18" t="s">
        <v>596</v>
      </c>
      <c r="D171" s="18" t="s">
        <v>173</v>
      </c>
      <c r="E171" s="18" t="s">
        <v>174</v>
      </c>
      <c r="F171" s="18" t="s">
        <v>304</v>
      </c>
      <c r="G171" s="18" t="s">
        <v>31</v>
      </c>
      <c r="H171" s="18" t="s">
        <v>588</v>
      </c>
      <c r="I171" s="18" t="s">
        <v>305</v>
      </c>
      <c r="J171" s="18" t="s">
        <v>597</v>
      </c>
      <c r="K171" s="17">
        <f t="shared" si="3"/>
        <v>60</v>
      </c>
      <c r="L171" s="18">
        <v>60</v>
      </c>
      <c r="M171" s="18"/>
      <c r="N171" s="18">
        <v>71</v>
      </c>
      <c r="O171" s="18">
        <v>171</v>
      </c>
      <c r="P171" s="18" t="s">
        <v>598</v>
      </c>
      <c r="Q171" s="18" t="s">
        <v>481</v>
      </c>
      <c r="R171" s="18" t="s">
        <v>37</v>
      </c>
      <c r="S171" s="18" t="s">
        <v>574</v>
      </c>
      <c r="T171" s="18" t="s">
        <v>127</v>
      </c>
    </row>
    <row r="172" ht="94.5" spans="1:20">
      <c r="A172" s="16">
        <v>168</v>
      </c>
      <c r="B172" s="18" t="s">
        <v>422</v>
      </c>
      <c r="C172" s="18" t="s">
        <v>599</v>
      </c>
      <c r="D172" s="18" t="s">
        <v>28</v>
      </c>
      <c r="E172" s="18" t="s">
        <v>174</v>
      </c>
      <c r="F172" s="18" t="s">
        <v>175</v>
      </c>
      <c r="G172" s="18" t="s">
        <v>31</v>
      </c>
      <c r="H172" s="18" t="s">
        <v>600</v>
      </c>
      <c r="I172" s="18" t="s">
        <v>176</v>
      </c>
      <c r="J172" s="18" t="s">
        <v>601</v>
      </c>
      <c r="K172" s="17">
        <f t="shared" si="3"/>
        <v>100</v>
      </c>
      <c r="L172" s="18">
        <v>100</v>
      </c>
      <c r="M172" s="18"/>
      <c r="N172" s="18">
        <v>54</v>
      </c>
      <c r="O172" s="18">
        <v>159</v>
      </c>
      <c r="P172" s="18" t="s">
        <v>257</v>
      </c>
      <c r="Q172" s="18" t="s">
        <v>602</v>
      </c>
      <c r="R172" s="18" t="s">
        <v>37</v>
      </c>
      <c r="S172" s="18" t="s">
        <v>196</v>
      </c>
      <c r="T172" s="18" t="s">
        <v>39</v>
      </c>
    </row>
    <row r="173" ht="54" spans="1:20">
      <c r="A173" s="16">
        <v>169</v>
      </c>
      <c r="B173" s="18" t="s">
        <v>422</v>
      </c>
      <c r="C173" s="18" t="s">
        <v>603</v>
      </c>
      <c r="D173" s="18" t="s">
        <v>173</v>
      </c>
      <c r="E173" s="18" t="s">
        <v>174</v>
      </c>
      <c r="F173" s="18" t="s">
        <v>304</v>
      </c>
      <c r="G173" s="18" t="s">
        <v>31</v>
      </c>
      <c r="H173" s="18" t="s">
        <v>600</v>
      </c>
      <c r="I173" s="18" t="s">
        <v>305</v>
      </c>
      <c r="J173" s="18" t="s">
        <v>604</v>
      </c>
      <c r="K173" s="17">
        <f t="shared" si="3"/>
        <v>25.8</v>
      </c>
      <c r="L173" s="18">
        <v>25.8</v>
      </c>
      <c r="M173" s="18"/>
      <c r="N173" s="18">
        <v>54</v>
      </c>
      <c r="O173" s="18">
        <v>159</v>
      </c>
      <c r="P173" s="18" t="s">
        <v>605</v>
      </c>
      <c r="Q173" s="18" t="s">
        <v>606</v>
      </c>
      <c r="R173" s="18" t="s">
        <v>37</v>
      </c>
      <c r="S173" s="18" t="s">
        <v>469</v>
      </c>
      <c r="T173" s="18" t="s">
        <v>39</v>
      </c>
    </row>
    <row r="174" ht="54" spans="1:20">
      <c r="A174" s="16">
        <v>170</v>
      </c>
      <c r="B174" s="18" t="s">
        <v>422</v>
      </c>
      <c r="C174" s="18" t="s">
        <v>607</v>
      </c>
      <c r="D174" s="18" t="s">
        <v>173</v>
      </c>
      <c r="E174" s="18" t="s">
        <v>174</v>
      </c>
      <c r="F174" s="18" t="s">
        <v>304</v>
      </c>
      <c r="G174" s="18" t="s">
        <v>31</v>
      </c>
      <c r="H174" s="18" t="s">
        <v>600</v>
      </c>
      <c r="I174" s="18" t="s">
        <v>305</v>
      </c>
      <c r="J174" s="18" t="s">
        <v>375</v>
      </c>
      <c r="K174" s="17">
        <f t="shared" si="3"/>
        <v>60</v>
      </c>
      <c r="L174" s="18">
        <v>60</v>
      </c>
      <c r="M174" s="18"/>
      <c r="N174" s="18">
        <v>54</v>
      </c>
      <c r="O174" s="18">
        <v>159</v>
      </c>
      <c r="P174" s="18" t="s">
        <v>481</v>
      </c>
      <c r="Q174" s="18" t="s">
        <v>606</v>
      </c>
      <c r="R174" s="18" t="s">
        <v>37</v>
      </c>
      <c r="S174" s="18" t="s">
        <v>469</v>
      </c>
      <c r="T174" s="18" t="s">
        <v>39</v>
      </c>
    </row>
    <row r="175" ht="94.5" spans="1:20">
      <c r="A175" s="16">
        <v>171</v>
      </c>
      <c r="B175" s="18" t="s">
        <v>422</v>
      </c>
      <c r="C175" s="18" t="s">
        <v>608</v>
      </c>
      <c r="D175" s="18" t="s">
        <v>28</v>
      </c>
      <c r="E175" s="18" t="s">
        <v>174</v>
      </c>
      <c r="F175" s="18" t="s">
        <v>175</v>
      </c>
      <c r="G175" s="18" t="s">
        <v>31</v>
      </c>
      <c r="H175" s="18" t="s">
        <v>600</v>
      </c>
      <c r="I175" s="18" t="s">
        <v>176</v>
      </c>
      <c r="J175" s="18" t="s">
        <v>609</v>
      </c>
      <c r="K175" s="17">
        <f t="shared" si="3"/>
        <v>150</v>
      </c>
      <c r="L175" s="18">
        <v>150</v>
      </c>
      <c r="M175" s="18"/>
      <c r="N175" s="18">
        <v>54</v>
      </c>
      <c r="O175" s="18">
        <v>159</v>
      </c>
      <c r="P175" s="18" t="s">
        <v>261</v>
      </c>
      <c r="Q175" s="18" t="s">
        <v>602</v>
      </c>
      <c r="R175" s="18" t="s">
        <v>37</v>
      </c>
      <c r="S175" s="18" t="s">
        <v>196</v>
      </c>
      <c r="T175" s="18" t="s">
        <v>127</v>
      </c>
    </row>
    <row r="176" s="2" customFormat="1" ht="54" spans="1:20">
      <c r="A176" s="16">
        <v>172</v>
      </c>
      <c r="B176" s="18" t="s">
        <v>422</v>
      </c>
      <c r="C176" s="18" t="s">
        <v>610</v>
      </c>
      <c r="D176" s="18" t="s">
        <v>173</v>
      </c>
      <c r="E176" s="18" t="s">
        <v>174</v>
      </c>
      <c r="F176" s="18" t="s">
        <v>304</v>
      </c>
      <c r="G176" s="18" t="s">
        <v>31</v>
      </c>
      <c r="H176" s="18" t="s">
        <v>600</v>
      </c>
      <c r="I176" s="18" t="s">
        <v>305</v>
      </c>
      <c r="J176" s="18" t="s">
        <v>611</v>
      </c>
      <c r="K176" s="17">
        <f t="shared" si="3"/>
        <v>55.56</v>
      </c>
      <c r="L176" s="18">
        <v>55.56</v>
      </c>
      <c r="M176" s="18"/>
      <c r="N176" s="18">
        <v>54</v>
      </c>
      <c r="O176" s="18">
        <v>159</v>
      </c>
      <c r="P176" s="18" t="s">
        <v>612</v>
      </c>
      <c r="Q176" s="18" t="s">
        <v>606</v>
      </c>
      <c r="R176" s="18" t="s">
        <v>37</v>
      </c>
      <c r="S176" s="18" t="s">
        <v>469</v>
      </c>
      <c r="T176" s="18" t="s">
        <v>127</v>
      </c>
    </row>
    <row r="177" ht="67.5" spans="1:20">
      <c r="A177" s="16">
        <v>173</v>
      </c>
      <c r="B177" s="18" t="s">
        <v>422</v>
      </c>
      <c r="C177" s="18" t="s">
        <v>613</v>
      </c>
      <c r="D177" s="18" t="s">
        <v>28</v>
      </c>
      <c r="E177" s="18" t="s">
        <v>174</v>
      </c>
      <c r="F177" s="18" t="s">
        <v>175</v>
      </c>
      <c r="G177" s="18" t="s">
        <v>31</v>
      </c>
      <c r="H177" s="18" t="s">
        <v>614</v>
      </c>
      <c r="I177" s="18" t="s">
        <v>176</v>
      </c>
      <c r="J177" s="18" t="s">
        <v>433</v>
      </c>
      <c r="K177" s="17">
        <f t="shared" si="3"/>
        <v>100</v>
      </c>
      <c r="L177" s="18">
        <v>100</v>
      </c>
      <c r="M177" s="18"/>
      <c r="N177" s="18">
        <v>59</v>
      </c>
      <c r="O177" s="18">
        <v>133</v>
      </c>
      <c r="P177" s="18" t="s">
        <v>434</v>
      </c>
      <c r="Q177" s="18" t="s">
        <v>615</v>
      </c>
      <c r="R177" s="18" t="s">
        <v>37</v>
      </c>
      <c r="S177" s="18" t="s">
        <v>196</v>
      </c>
      <c r="T177" s="18" t="s">
        <v>39</v>
      </c>
    </row>
    <row r="178" ht="54" spans="1:20">
      <c r="A178" s="16">
        <v>174</v>
      </c>
      <c r="B178" s="18" t="s">
        <v>422</v>
      </c>
      <c r="C178" s="18" t="s">
        <v>616</v>
      </c>
      <c r="D178" s="18" t="s">
        <v>173</v>
      </c>
      <c r="E178" s="18" t="s">
        <v>174</v>
      </c>
      <c r="F178" s="18" t="s">
        <v>304</v>
      </c>
      <c r="G178" s="18" t="s">
        <v>31</v>
      </c>
      <c r="H178" s="18" t="s">
        <v>614</v>
      </c>
      <c r="I178" s="18" t="s">
        <v>305</v>
      </c>
      <c r="J178" s="18" t="s">
        <v>577</v>
      </c>
      <c r="K178" s="17">
        <f t="shared" si="3"/>
        <v>24</v>
      </c>
      <c r="L178" s="18">
        <v>24</v>
      </c>
      <c r="M178" s="18"/>
      <c r="N178" s="18">
        <v>59</v>
      </c>
      <c r="O178" s="18">
        <v>133</v>
      </c>
      <c r="P178" s="18" t="s">
        <v>578</v>
      </c>
      <c r="Q178" s="18" t="s">
        <v>617</v>
      </c>
      <c r="R178" s="18" t="s">
        <v>37</v>
      </c>
      <c r="S178" s="18" t="s">
        <v>469</v>
      </c>
      <c r="T178" s="18" t="s">
        <v>39</v>
      </c>
    </row>
    <row r="179" ht="67.5" spans="1:20">
      <c r="A179" s="16">
        <v>175</v>
      </c>
      <c r="B179" s="18" t="s">
        <v>422</v>
      </c>
      <c r="C179" s="18" t="s">
        <v>618</v>
      </c>
      <c r="D179" s="18" t="s">
        <v>28</v>
      </c>
      <c r="E179" s="18" t="s">
        <v>174</v>
      </c>
      <c r="F179" s="18" t="s">
        <v>175</v>
      </c>
      <c r="G179" s="18" t="s">
        <v>31</v>
      </c>
      <c r="H179" s="18" t="s">
        <v>614</v>
      </c>
      <c r="I179" s="18" t="s">
        <v>176</v>
      </c>
      <c r="J179" s="18" t="s">
        <v>441</v>
      </c>
      <c r="K179" s="17">
        <f t="shared" si="3"/>
        <v>180</v>
      </c>
      <c r="L179" s="18">
        <v>180</v>
      </c>
      <c r="M179" s="18"/>
      <c r="N179" s="18">
        <v>59</v>
      </c>
      <c r="O179" s="18">
        <v>133</v>
      </c>
      <c r="P179" s="18" t="s">
        <v>442</v>
      </c>
      <c r="Q179" s="18" t="s">
        <v>619</v>
      </c>
      <c r="R179" s="18" t="s">
        <v>37</v>
      </c>
      <c r="S179" s="18" t="s">
        <v>196</v>
      </c>
      <c r="T179" s="18" t="s">
        <v>127</v>
      </c>
    </row>
    <row r="180" ht="54" spans="1:20">
      <c r="A180" s="16">
        <v>176</v>
      </c>
      <c r="B180" s="18" t="s">
        <v>422</v>
      </c>
      <c r="C180" s="18" t="s">
        <v>620</v>
      </c>
      <c r="D180" s="18" t="s">
        <v>173</v>
      </c>
      <c r="E180" s="18" t="s">
        <v>174</v>
      </c>
      <c r="F180" s="18" t="s">
        <v>304</v>
      </c>
      <c r="G180" s="18" t="s">
        <v>31</v>
      </c>
      <c r="H180" s="18" t="s">
        <v>614</v>
      </c>
      <c r="I180" s="18" t="s">
        <v>305</v>
      </c>
      <c r="J180" s="18" t="s">
        <v>621</v>
      </c>
      <c r="K180" s="17">
        <f t="shared" si="3"/>
        <v>18</v>
      </c>
      <c r="L180" s="18">
        <v>18</v>
      </c>
      <c r="M180" s="18"/>
      <c r="N180" s="18">
        <v>59</v>
      </c>
      <c r="O180" s="18">
        <v>133</v>
      </c>
      <c r="P180" s="18" t="s">
        <v>622</v>
      </c>
      <c r="Q180" s="18" t="s">
        <v>617</v>
      </c>
      <c r="R180" s="18" t="s">
        <v>37</v>
      </c>
      <c r="S180" s="18" t="s">
        <v>469</v>
      </c>
      <c r="T180" s="18" t="s">
        <v>127</v>
      </c>
    </row>
    <row r="181" ht="54" spans="1:20">
      <c r="A181" s="16">
        <v>177</v>
      </c>
      <c r="B181" s="18" t="s">
        <v>422</v>
      </c>
      <c r="C181" s="18" t="s">
        <v>623</v>
      </c>
      <c r="D181" s="18" t="s">
        <v>173</v>
      </c>
      <c r="E181" s="18" t="s">
        <v>174</v>
      </c>
      <c r="F181" s="18" t="s">
        <v>304</v>
      </c>
      <c r="G181" s="18" t="s">
        <v>31</v>
      </c>
      <c r="H181" s="18" t="s">
        <v>614</v>
      </c>
      <c r="I181" s="18" t="s">
        <v>305</v>
      </c>
      <c r="J181" s="18" t="s">
        <v>621</v>
      </c>
      <c r="K181" s="17">
        <f t="shared" si="3"/>
        <v>18</v>
      </c>
      <c r="L181" s="18">
        <v>18</v>
      </c>
      <c r="M181" s="18"/>
      <c r="N181" s="18">
        <v>59</v>
      </c>
      <c r="O181" s="18">
        <v>133</v>
      </c>
      <c r="P181" s="18" t="s">
        <v>622</v>
      </c>
      <c r="Q181" s="18" t="s">
        <v>617</v>
      </c>
      <c r="R181" s="18" t="s">
        <v>37</v>
      </c>
      <c r="S181" s="18" t="s">
        <v>469</v>
      </c>
      <c r="T181" s="18" t="s">
        <v>127</v>
      </c>
    </row>
    <row r="182" ht="67.5" spans="1:20">
      <c r="A182" s="16">
        <v>178</v>
      </c>
      <c r="B182" s="18" t="s">
        <v>422</v>
      </c>
      <c r="C182" s="18" t="s">
        <v>624</v>
      </c>
      <c r="D182" s="18" t="s">
        <v>28</v>
      </c>
      <c r="E182" s="18" t="s">
        <v>174</v>
      </c>
      <c r="F182" s="18" t="s">
        <v>175</v>
      </c>
      <c r="G182" s="18" t="s">
        <v>31</v>
      </c>
      <c r="H182" s="18" t="s">
        <v>625</v>
      </c>
      <c r="I182" s="18" t="s">
        <v>176</v>
      </c>
      <c r="J182" s="18" t="s">
        <v>433</v>
      </c>
      <c r="K182" s="17">
        <f t="shared" si="3"/>
        <v>100</v>
      </c>
      <c r="L182" s="18">
        <v>100</v>
      </c>
      <c r="M182" s="18"/>
      <c r="N182" s="18">
        <v>44</v>
      </c>
      <c r="O182" s="18">
        <v>117</v>
      </c>
      <c r="P182" s="18" t="s">
        <v>434</v>
      </c>
      <c r="Q182" s="18" t="s">
        <v>626</v>
      </c>
      <c r="R182" s="18" t="s">
        <v>37</v>
      </c>
      <c r="S182" s="18" t="s">
        <v>196</v>
      </c>
      <c r="T182" s="18" t="s">
        <v>39</v>
      </c>
    </row>
    <row r="183" ht="54" spans="1:20">
      <c r="A183" s="16">
        <v>179</v>
      </c>
      <c r="B183" s="18" t="s">
        <v>422</v>
      </c>
      <c r="C183" s="18" t="s">
        <v>627</v>
      </c>
      <c r="D183" s="18" t="s">
        <v>173</v>
      </c>
      <c r="E183" s="18" t="s">
        <v>174</v>
      </c>
      <c r="F183" s="18" t="s">
        <v>304</v>
      </c>
      <c r="G183" s="18" t="s">
        <v>31</v>
      </c>
      <c r="H183" s="18" t="s">
        <v>625</v>
      </c>
      <c r="I183" s="18" t="s">
        <v>305</v>
      </c>
      <c r="J183" s="18" t="s">
        <v>577</v>
      </c>
      <c r="K183" s="17">
        <f t="shared" si="3"/>
        <v>24</v>
      </c>
      <c r="L183" s="18">
        <v>24</v>
      </c>
      <c r="M183" s="18"/>
      <c r="N183" s="18">
        <v>44</v>
      </c>
      <c r="O183" s="18">
        <v>117</v>
      </c>
      <c r="P183" s="18" t="s">
        <v>578</v>
      </c>
      <c r="Q183" s="18" t="s">
        <v>628</v>
      </c>
      <c r="R183" s="18" t="s">
        <v>37</v>
      </c>
      <c r="S183" s="18" t="s">
        <v>469</v>
      </c>
      <c r="T183" s="18" t="s">
        <v>39</v>
      </c>
    </row>
    <row r="184" ht="67.5" spans="1:20">
      <c r="A184" s="16">
        <v>180</v>
      </c>
      <c r="B184" s="18" t="s">
        <v>422</v>
      </c>
      <c r="C184" s="18" t="s">
        <v>629</v>
      </c>
      <c r="D184" s="18" t="s">
        <v>28</v>
      </c>
      <c r="E184" s="18" t="s">
        <v>174</v>
      </c>
      <c r="F184" s="18" t="s">
        <v>175</v>
      </c>
      <c r="G184" s="18" t="s">
        <v>31</v>
      </c>
      <c r="H184" s="18" t="s">
        <v>625</v>
      </c>
      <c r="I184" s="18" t="s">
        <v>176</v>
      </c>
      <c r="J184" s="18" t="s">
        <v>441</v>
      </c>
      <c r="K184" s="17">
        <f t="shared" si="3"/>
        <v>180</v>
      </c>
      <c r="L184" s="18">
        <v>180</v>
      </c>
      <c r="M184" s="18"/>
      <c r="N184" s="18">
        <v>44</v>
      </c>
      <c r="O184" s="18">
        <v>117</v>
      </c>
      <c r="P184" s="18" t="s">
        <v>442</v>
      </c>
      <c r="Q184" s="18" t="s">
        <v>630</v>
      </c>
      <c r="R184" s="18" t="s">
        <v>37</v>
      </c>
      <c r="S184" s="18" t="s">
        <v>196</v>
      </c>
      <c r="T184" s="18" t="s">
        <v>127</v>
      </c>
    </row>
    <row r="185" ht="54" spans="1:20">
      <c r="A185" s="16">
        <v>181</v>
      </c>
      <c r="B185" s="18" t="s">
        <v>422</v>
      </c>
      <c r="C185" s="18" t="s">
        <v>631</v>
      </c>
      <c r="D185" s="18" t="s">
        <v>173</v>
      </c>
      <c r="E185" s="18" t="s">
        <v>174</v>
      </c>
      <c r="F185" s="18" t="s">
        <v>304</v>
      </c>
      <c r="G185" s="18" t="s">
        <v>31</v>
      </c>
      <c r="H185" s="18" t="s">
        <v>625</v>
      </c>
      <c r="I185" s="18" t="s">
        <v>305</v>
      </c>
      <c r="J185" s="18" t="s">
        <v>621</v>
      </c>
      <c r="K185" s="17">
        <f t="shared" si="3"/>
        <v>18</v>
      </c>
      <c r="L185" s="18">
        <v>18</v>
      </c>
      <c r="M185" s="18"/>
      <c r="N185" s="18">
        <v>44</v>
      </c>
      <c r="O185" s="18">
        <v>117</v>
      </c>
      <c r="P185" s="18" t="s">
        <v>622</v>
      </c>
      <c r="Q185" s="18" t="s">
        <v>628</v>
      </c>
      <c r="R185" s="18" t="s">
        <v>37</v>
      </c>
      <c r="S185" s="18" t="s">
        <v>469</v>
      </c>
      <c r="T185" s="18" t="s">
        <v>127</v>
      </c>
    </row>
    <row r="186" ht="54" spans="1:20">
      <c r="A186" s="16">
        <v>182</v>
      </c>
      <c r="B186" s="18" t="s">
        <v>422</v>
      </c>
      <c r="C186" s="18" t="s">
        <v>632</v>
      </c>
      <c r="D186" s="18" t="s">
        <v>173</v>
      </c>
      <c r="E186" s="18" t="s">
        <v>174</v>
      </c>
      <c r="F186" s="18" t="s">
        <v>304</v>
      </c>
      <c r="G186" s="18" t="s">
        <v>31</v>
      </c>
      <c r="H186" s="18" t="s">
        <v>625</v>
      </c>
      <c r="I186" s="18" t="s">
        <v>305</v>
      </c>
      <c r="J186" s="18" t="s">
        <v>621</v>
      </c>
      <c r="K186" s="17">
        <f t="shared" si="3"/>
        <v>18</v>
      </c>
      <c r="L186" s="18">
        <v>18</v>
      </c>
      <c r="M186" s="18"/>
      <c r="N186" s="18">
        <v>44</v>
      </c>
      <c r="O186" s="18">
        <v>117</v>
      </c>
      <c r="P186" s="18" t="s">
        <v>622</v>
      </c>
      <c r="Q186" s="18" t="s">
        <v>628</v>
      </c>
      <c r="R186" s="18" t="s">
        <v>37</v>
      </c>
      <c r="S186" s="18" t="s">
        <v>469</v>
      </c>
      <c r="T186" s="18" t="s">
        <v>127</v>
      </c>
    </row>
    <row r="187" ht="67.5" spans="1:20">
      <c r="A187" s="16">
        <v>183</v>
      </c>
      <c r="B187" s="18" t="s">
        <v>422</v>
      </c>
      <c r="C187" s="18" t="s">
        <v>633</v>
      </c>
      <c r="D187" s="18" t="s">
        <v>28</v>
      </c>
      <c r="E187" s="18" t="s">
        <v>174</v>
      </c>
      <c r="F187" s="18" t="s">
        <v>175</v>
      </c>
      <c r="G187" s="18" t="s">
        <v>31</v>
      </c>
      <c r="H187" s="18" t="s">
        <v>634</v>
      </c>
      <c r="I187" s="18" t="s">
        <v>176</v>
      </c>
      <c r="J187" s="18" t="s">
        <v>635</v>
      </c>
      <c r="K187" s="17">
        <f t="shared" si="3"/>
        <v>100</v>
      </c>
      <c r="L187" s="18">
        <v>100</v>
      </c>
      <c r="M187" s="18"/>
      <c r="N187" s="18">
        <v>63</v>
      </c>
      <c r="O187" s="18">
        <v>151</v>
      </c>
      <c r="P187" s="18" t="s">
        <v>636</v>
      </c>
      <c r="Q187" s="18" t="s">
        <v>637</v>
      </c>
      <c r="R187" s="18" t="s">
        <v>37</v>
      </c>
      <c r="S187" s="18" t="s">
        <v>196</v>
      </c>
      <c r="T187" s="18" t="s">
        <v>39</v>
      </c>
    </row>
    <row r="188" ht="54" spans="1:20">
      <c r="A188" s="16">
        <v>184</v>
      </c>
      <c r="B188" s="18" t="s">
        <v>422</v>
      </c>
      <c r="C188" s="18" t="s">
        <v>638</v>
      </c>
      <c r="D188" s="18" t="s">
        <v>173</v>
      </c>
      <c r="E188" s="18" t="s">
        <v>174</v>
      </c>
      <c r="F188" s="18" t="s">
        <v>304</v>
      </c>
      <c r="G188" s="18" t="s">
        <v>31</v>
      </c>
      <c r="H188" s="18" t="s">
        <v>634</v>
      </c>
      <c r="I188" s="18" t="s">
        <v>305</v>
      </c>
      <c r="J188" s="18" t="s">
        <v>639</v>
      </c>
      <c r="K188" s="17">
        <f t="shared" si="3"/>
        <v>53.4</v>
      </c>
      <c r="L188" s="18">
        <v>53.4</v>
      </c>
      <c r="M188" s="18"/>
      <c r="N188" s="18">
        <v>63</v>
      </c>
      <c r="O188" s="18">
        <v>151</v>
      </c>
      <c r="P188" s="18" t="s">
        <v>640</v>
      </c>
      <c r="Q188" s="18" t="s">
        <v>641</v>
      </c>
      <c r="R188" s="18" t="s">
        <v>37</v>
      </c>
      <c r="S188" s="18" t="s">
        <v>469</v>
      </c>
      <c r="T188" s="18" t="s">
        <v>39</v>
      </c>
    </row>
    <row r="189" s="2" customFormat="1" ht="54" spans="1:20">
      <c r="A189" s="16">
        <v>185</v>
      </c>
      <c r="B189" s="18" t="s">
        <v>422</v>
      </c>
      <c r="C189" s="18" t="s">
        <v>642</v>
      </c>
      <c r="D189" s="18" t="s">
        <v>173</v>
      </c>
      <c r="E189" s="18" t="s">
        <v>174</v>
      </c>
      <c r="F189" s="18" t="s">
        <v>304</v>
      </c>
      <c r="G189" s="18" t="s">
        <v>31</v>
      </c>
      <c r="H189" s="18" t="s">
        <v>634</v>
      </c>
      <c r="I189" s="18" t="s">
        <v>305</v>
      </c>
      <c r="J189" s="18" t="s">
        <v>643</v>
      </c>
      <c r="K189" s="17">
        <f t="shared" si="3"/>
        <v>15.2</v>
      </c>
      <c r="L189" s="18">
        <v>15.2</v>
      </c>
      <c r="M189" s="18"/>
      <c r="N189" s="18">
        <v>63</v>
      </c>
      <c r="O189" s="18">
        <v>151</v>
      </c>
      <c r="P189" s="18" t="s">
        <v>644</v>
      </c>
      <c r="Q189" s="18" t="s">
        <v>641</v>
      </c>
      <c r="R189" s="18" t="s">
        <v>37</v>
      </c>
      <c r="S189" s="18" t="s">
        <v>469</v>
      </c>
      <c r="T189" s="18" t="s">
        <v>39</v>
      </c>
    </row>
    <row r="190" ht="67.5" spans="1:20">
      <c r="A190" s="16">
        <v>186</v>
      </c>
      <c r="B190" s="18" t="s">
        <v>422</v>
      </c>
      <c r="C190" s="18" t="s">
        <v>645</v>
      </c>
      <c r="D190" s="18" t="s">
        <v>28</v>
      </c>
      <c r="E190" s="18" t="s">
        <v>174</v>
      </c>
      <c r="F190" s="18" t="s">
        <v>175</v>
      </c>
      <c r="G190" s="18" t="s">
        <v>31</v>
      </c>
      <c r="H190" s="18" t="s">
        <v>634</v>
      </c>
      <c r="I190" s="18" t="s">
        <v>176</v>
      </c>
      <c r="J190" s="18" t="s">
        <v>456</v>
      </c>
      <c r="K190" s="17">
        <f t="shared" si="3"/>
        <v>200</v>
      </c>
      <c r="L190" s="18">
        <v>200</v>
      </c>
      <c r="M190" s="18"/>
      <c r="N190" s="18">
        <v>63</v>
      </c>
      <c r="O190" s="18">
        <v>151</v>
      </c>
      <c r="P190" s="18" t="s">
        <v>636</v>
      </c>
      <c r="Q190" s="18" t="s">
        <v>637</v>
      </c>
      <c r="R190" s="18" t="s">
        <v>37</v>
      </c>
      <c r="S190" s="18" t="s">
        <v>196</v>
      </c>
      <c r="T190" s="18" t="s">
        <v>127</v>
      </c>
    </row>
    <row r="191" s="2" customFormat="1" ht="54" spans="1:20">
      <c r="A191" s="16">
        <v>187</v>
      </c>
      <c r="B191" s="18" t="s">
        <v>422</v>
      </c>
      <c r="C191" s="18" t="s">
        <v>646</v>
      </c>
      <c r="D191" s="18" t="s">
        <v>173</v>
      </c>
      <c r="E191" s="18" t="s">
        <v>174</v>
      </c>
      <c r="F191" s="18" t="s">
        <v>304</v>
      </c>
      <c r="G191" s="18" t="s">
        <v>31</v>
      </c>
      <c r="H191" s="18" t="s">
        <v>634</v>
      </c>
      <c r="I191" s="18" t="s">
        <v>305</v>
      </c>
      <c r="J191" s="18" t="s">
        <v>647</v>
      </c>
      <c r="K191" s="17">
        <f t="shared" si="3"/>
        <v>27</v>
      </c>
      <c r="L191" s="18">
        <v>27</v>
      </c>
      <c r="M191" s="18"/>
      <c r="N191" s="18">
        <v>63</v>
      </c>
      <c r="O191" s="18">
        <v>151</v>
      </c>
      <c r="P191" s="18" t="s">
        <v>648</v>
      </c>
      <c r="Q191" s="18" t="s">
        <v>641</v>
      </c>
      <c r="R191" s="18" t="s">
        <v>37</v>
      </c>
      <c r="S191" s="18" t="s">
        <v>469</v>
      </c>
      <c r="T191" s="18" t="s">
        <v>127</v>
      </c>
    </row>
    <row r="192" ht="54" spans="1:20">
      <c r="A192" s="16">
        <v>188</v>
      </c>
      <c r="B192" s="18" t="s">
        <v>422</v>
      </c>
      <c r="C192" s="18" t="s">
        <v>649</v>
      </c>
      <c r="D192" s="18" t="s">
        <v>173</v>
      </c>
      <c r="E192" s="18" t="s">
        <v>174</v>
      </c>
      <c r="F192" s="18" t="s">
        <v>304</v>
      </c>
      <c r="G192" s="18" t="s">
        <v>31</v>
      </c>
      <c r="H192" s="18" t="s">
        <v>634</v>
      </c>
      <c r="I192" s="18" t="s">
        <v>305</v>
      </c>
      <c r="J192" s="18" t="s">
        <v>650</v>
      </c>
      <c r="K192" s="17">
        <f t="shared" si="3"/>
        <v>39.3</v>
      </c>
      <c r="L192" s="18">
        <v>39.3</v>
      </c>
      <c r="M192" s="18"/>
      <c r="N192" s="18">
        <v>63</v>
      </c>
      <c r="O192" s="18">
        <v>151</v>
      </c>
      <c r="P192" s="18" t="s">
        <v>651</v>
      </c>
      <c r="Q192" s="18" t="s">
        <v>641</v>
      </c>
      <c r="R192" s="18" t="s">
        <v>37</v>
      </c>
      <c r="S192" s="18" t="s">
        <v>469</v>
      </c>
      <c r="T192" s="18" t="s">
        <v>127</v>
      </c>
    </row>
    <row r="193" ht="81" spans="1:20">
      <c r="A193" s="16">
        <v>189</v>
      </c>
      <c r="B193" s="18" t="s">
        <v>422</v>
      </c>
      <c r="C193" s="18" t="s">
        <v>652</v>
      </c>
      <c r="D193" s="18" t="s">
        <v>28</v>
      </c>
      <c r="E193" s="18" t="s">
        <v>174</v>
      </c>
      <c r="F193" s="18" t="s">
        <v>175</v>
      </c>
      <c r="G193" s="18" t="s">
        <v>31</v>
      </c>
      <c r="H193" s="18" t="s">
        <v>653</v>
      </c>
      <c r="I193" s="18" t="s">
        <v>176</v>
      </c>
      <c r="J193" s="18" t="s">
        <v>568</v>
      </c>
      <c r="K193" s="17">
        <f t="shared" si="3"/>
        <v>100</v>
      </c>
      <c r="L193" s="18">
        <v>100</v>
      </c>
      <c r="M193" s="18"/>
      <c r="N193" s="18">
        <v>38</v>
      </c>
      <c r="O193" s="18">
        <v>95</v>
      </c>
      <c r="P193" s="18" t="s">
        <v>569</v>
      </c>
      <c r="Q193" s="18" t="s">
        <v>654</v>
      </c>
      <c r="R193" s="18" t="s">
        <v>37</v>
      </c>
      <c r="S193" s="18" t="s">
        <v>196</v>
      </c>
      <c r="T193" s="18" t="s">
        <v>39</v>
      </c>
    </row>
    <row r="194" ht="54" spans="1:20">
      <c r="A194" s="16">
        <v>190</v>
      </c>
      <c r="B194" s="18" t="s">
        <v>422</v>
      </c>
      <c r="C194" s="18" t="s">
        <v>655</v>
      </c>
      <c r="D194" s="18" t="s">
        <v>173</v>
      </c>
      <c r="E194" s="18" t="s">
        <v>174</v>
      </c>
      <c r="F194" s="18" t="s">
        <v>304</v>
      </c>
      <c r="G194" s="18" t="s">
        <v>31</v>
      </c>
      <c r="H194" s="18" t="s">
        <v>653</v>
      </c>
      <c r="I194" s="18" t="s">
        <v>305</v>
      </c>
      <c r="J194" s="18" t="s">
        <v>621</v>
      </c>
      <c r="K194" s="17">
        <f t="shared" si="3"/>
        <v>22.2</v>
      </c>
      <c r="L194" s="18">
        <v>22.2</v>
      </c>
      <c r="M194" s="18"/>
      <c r="N194" s="18">
        <v>5</v>
      </c>
      <c r="O194" s="18">
        <v>14</v>
      </c>
      <c r="P194" s="18" t="s">
        <v>622</v>
      </c>
      <c r="Q194" s="18" t="s">
        <v>656</v>
      </c>
      <c r="R194" s="18" t="s">
        <v>37</v>
      </c>
      <c r="S194" s="18" t="s">
        <v>469</v>
      </c>
      <c r="T194" s="18" t="s">
        <v>39</v>
      </c>
    </row>
    <row r="195" ht="81" spans="1:20">
      <c r="A195" s="16">
        <v>191</v>
      </c>
      <c r="B195" s="18" t="s">
        <v>422</v>
      </c>
      <c r="C195" s="18" t="s">
        <v>657</v>
      </c>
      <c r="D195" s="18" t="s">
        <v>28</v>
      </c>
      <c r="E195" s="18" t="s">
        <v>174</v>
      </c>
      <c r="F195" s="18" t="s">
        <v>175</v>
      </c>
      <c r="G195" s="18" t="s">
        <v>31</v>
      </c>
      <c r="H195" s="18" t="s">
        <v>653</v>
      </c>
      <c r="I195" s="18" t="s">
        <v>176</v>
      </c>
      <c r="J195" s="18" t="s">
        <v>568</v>
      </c>
      <c r="K195" s="17">
        <f t="shared" si="3"/>
        <v>200</v>
      </c>
      <c r="L195" s="18">
        <v>200</v>
      </c>
      <c r="M195" s="18"/>
      <c r="N195" s="18">
        <v>38</v>
      </c>
      <c r="O195" s="18">
        <v>95</v>
      </c>
      <c r="P195" s="18" t="s">
        <v>569</v>
      </c>
      <c r="Q195" s="18" t="s">
        <v>654</v>
      </c>
      <c r="R195" s="18" t="s">
        <v>37</v>
      </c>
      <c r="S195" s="18" t="s">
        <v>196</v>
      </c>
      <c r="T195" s="18" t="s">
        <v>127</v>
      </c>
    </row>
    <row r="196" ht="54" spans="1:20">
      <c r="A196" s="16">
        <v>192</v>
      </c>
      <c r="B196" s="18" t="s">
        <v>422</v>
      </c>
      <c r="C196" s="18" t="s">
        <v>658</v>
      </c>
      <c r="D196" s="18" t="s">
        <v>173</v>
      </c>
      <c r="E196" s="18" t="s">
        <v>174</v>
      </c>
      <c r="F196" s="18" t="s">
        <v>304</v>
      </c>
      <c r="G196" s="18" t="s">
        <v>31</v>
      </c>
      <c r="H196" s="18" t="s">
        <v>653</v>
      </c>
      <c r="I196" s="18" t="s">
        <v>305</v>
      </c>
      <c r="J196" s="18" t="s">
        <v>621</v>
      </c>
      <c r="K196" s="17">
        <f t="shared" si="3"/>
        <v>22.2</v>
      </c>
      <c r="L196" s="18">
        <v>22.2</v>
      </c>
      <c r="M196" s="18"/>
      <c r="N196" s="18">
        <v>5</v>
      </c>
      <c r="O196" s="18">
        <v>14</v>
      </c>
      <c r="P196" s="18" t="s">
        <v>622</v>
      </c>
      <c r="Q196" s="18" t="s">
        <v>656</v>
      </c>
      <c r="R196" s="18" t="s">
        <v>37</v>
      </c>
      <c r="S196" s="18" t="s">
        <v>469</v>
      </c>
      <c r="T196" s="18" t="s">
        <v>127</v>
      </c>
    </row>
    <row r="197" ht="67.5" spans="1:20">
      <c r="A197" s="16">
        <v>193</v>
      </c>
      <c r="B197" s="18" t="s">
        <v>422</v>
      </c>
      <c r="C197" s="18" t="s">
        <v>659</v>
      </c>
      <c r="D197" s="18" t="s">
        <v>28</v>
      </c>
      <c r="E197" s="18" t="s">
        <v>174</v>
      </c>
      <c r="F197" s="18" t="s">
        <v>175</v>
      </c>
      <c r="G197" s="18" t="s">
        <v>31</v>
      </c>
      <c r="H197" s="18" t="s">
        <v>660</v>
      </c>
      <c r="I197" s="18" t="s">
        <v>176</v>
      </c>
      <c r="J197" s="18" t="s">
        <v>661</v>
      </c>
      <c r="K197" s="17">
        <f t="shared" si="3"/>
        <v>100</v>
      </c>
      <c r="L197" s="18">
        <v>100</v>
      </c>
      <c r="M197" s="18"/>
      <c r="N197" s="18">
        <v>180</v>
      </c>
      <c r="O197" s="18">
        <v>645</v>
      </c>
      <c r="P197" s="18" t="s">
        <v>662</v>
      </c>
      <c r="Q197" s="18" t="s">
        <v>663</v>
      </c>
      <c r="R197" s="18" t="s">
        <v>37</v>
      </c>
      <c r="S197" s="18" t="s">
        <v>664</v>
      </c>
      <c r="T197" s="18" t="s">
        <v>39</v>
      </c>
    </row>
    <row r="198" ht="67.5" spans="1:20">
      <c r="A198" s="16">
        <v>194</v>
      </c>
      <c r="B198" s="18" t="s">
        <v>422</v>
      </c>
      <c r="C198" s="18" t="s">
        <v>665</v>
      </c>
      <c r="D198" s="18" t="s">
        <v>28</v>
      </c>
      <c r="E198" s="18" t="s">
        <v>174</v>
      </c>
      <c r="F198" s="18" t="s">
        <v>175</v>
      </c>
      <c r="G198" s="18" t="s">
        <v>31</v>
      </c>
      <c r="H198" s="18" t="s">
        <v>660</v>
      </c>
      <c r="I198" s="18" t="s">
        <v>176</v>
      </c>
      <c r="J198" s="18" t="s">
        <v>666</v>
      </c>
      <c r="K198" s="17">
        <f t="shared" si="3"/>
        <v>200</v>
      </c>
      <c r="L198" s="18">
        <v>200</v>
      </c>
      <c r="M198" s="18"/>
      <c r="N198" s="18">
        <v>180</v>
      </c>
      <c r="O198" s="18">
        <v>645</v>
      </c>
      <c r="P198" s="18" t="s">
        <v>662</v>
      </c>
      <c r="Q198" s="18" t="s">
        <v>663</v>
      </c>
      <c r="R198" s="18" t="s">
        <v>37</v>
      </c>
      <c r="S198" s="18" t="s">
        <v>664</v>
      </c>
      <c r="T198" s="18" t="s">
        <v>127</v>
      </c>
    </row>
    <row r="199" ht="81" spans="1:20">
      <c r="A199" s="16">
        <v>195</v>
      </c>
      <c r="B199" s="18" t="s">
        <v>422</v>
      </c>
      <c r="C199" s="18" t="s">
        <v>667</v>
      </c>
      <c r="D199" s="18" t="s">
        <v>28</v>
      </c>
      <c r="E199" s="18" t="s">
        <v>174</v>
      </c>
      <c r="F199" s="18" t="s">
        <v>175</v>
      </c>
      <c r="G199" s="18" t="s">
        <v>31</v>
      </c>
      <c r="H199" s="18" t="s">
        <v>660</v>
      </c>
      <c r="I199" s="18" t="s">
        <v>176</v>
      </c>
      <c r="J199" s="18" t="s">
        <v>260</v>
      </c>
      <c r="K199" s="17">
        <f t="shared" si="3"/>
        <v>100</v>
      </c>
      <c r="L199" s="18">
        <v>100</v>
      </c>
      <c r="M199" s="18"/>
      <c r="N199" s="18">
        <v>62</v>
      </c>
      <c r="O199" s="18">
        <v>152</v>
      </c>
      <c r="P199" s="18" t="s">
        <v>261</v>
      </c>
      <c r="Q199" s="18" t="s">
        <v>668</v>
      </c>
      <c r="R199" s="18" t="s">
        <v>37</v>
      </c>
      <c r="S199" s="18" t="s">
        <v>196</v>
      </c>
      <c r="T199" s="18" t="s">
        <v>39</v>
      </c>
    </row>
    <row r="200" ht="54" spans="1:20">
      <c r="A200" s="16">
        <v>196</v>
      </c>
      <c r="B200" s="18" t="s">
        <v>422</v>
      </c>
      <c r="C200" s="18" t="s">
        <v>669</v>
      </c>
      <c r="D200" s="18" t="s">
        <v>173</v>
      </c>
      <c r="E200" s="18" t="s">
        <v>174</v>
      </c>
      <c r="F200" s="18" t="s">
        <v>304</v>
      </c>
      <c r="G200" s="18" t="s">
        <v>31</v>
      </c>
      <c r="H200" s="18" t="s">
        <v>660</v>
      </c>
      <c r="I200" s="18" t="s">
        <v>305</v>
      </c>
      <c r="J200" s="18" t="s">
        <v>577</v>
      </c>
      <c r="K200" s="17">
        <f t="shared" ref="K200:K207" si="4">SUM(L200:M200)</f>
        <v>24</v>
      </c>
      <c r="L200" s="18">
        <v>24</v>
      </c>
      <c r="M200" s="18"/>
      <c r="N200" s="18">
        <v>11</v>
      </c>
      <c r="O200" s="18">
        <v>27</v>
      </c>
      <c r="P200" s="18" t="s">
        <v>578</v>
      </c>
      <c r="Q200" s="18" t="s">
        <v>670</v>
      </c>
      <c r="R200" s="18" t="s">
        <v>37</v>
      </c>
      <c r="S200" s="18" t="s">
        <v>469</v>
      </c>
      <c r="T200" s="18" t="s">
        <v>39</v>
      </c>
    </row>
    <row r="201" ht="94.5" spans="1:20">
      <c r="A201" s="16">
        <v>197</v>
      </c>
      <c r="B201" s="18" t="s">
        <v>422</v>
      </c>
      <c r="C201" s="18" t="s">
        <v>671</v>
      </c>
      <c r="D201" s="18" t="s">
        <v>28</v>
      </c>
      <c r="E201" s="18" t="s">
        <v>174</v>
      </c>
      <c r="F201" s="18" t="s">
        <v>175</v>
      </c>
      <c r="G201" s="18" t="s">
        <v>31</v>
      </c>
      <c r="H201" s="18" t="s">
        <v>660</v>
      </c>
      <c r="I201" s="18" t="s">
        <v>176</v>
      </c>
      <c r="J201" s="18" t="s">
        <v>672</v>
      </c>
      <c r="K201" s="17">
        <f t="shared" si="4"/>
        <v>200</v>
      </c>
      <c r="L201" s="18">
        <v>200</v>
      </c>
      <c r="M201" s="18"/>
      <c r="N201" s="18">
        <v>62</v>
      </c>
      <c r="O201" s="18">
        <v>152</v>
      </c>
      <c r="P201" s="18" t="s">
        <v>257</v>
      </c>
      <c r="Q201" s="18" t="s">
        <v>673</v>
      </c>
      <c r="R201" s="18" t="s">
        <v>37</v>
      </c>
      <c r="S201" s="18" t="s">
        <v>196</v>
      </c>
      <c r="T201" s="18" t="s">
        <v>127</v>
      </c>
    </row>
    <row r="202" ht="54" spans="1:20">
      <c r="A202" s="16">
        <v>198</v>
      </c>
      <c r="B202" s="18" t="s">
        <v>422</v>
      </c>
      <c r="C202" s="18" t="s">
        <v>674</v>
      </c>
      <c r="D202" s="18" t="s">
        <v>173</v>
      </c>
      <c r="E202" s="18" t="s">
        <v>174</v>
      </c>
      <c r="F202" s="18" t="s">
        <v>304</v>
      </c>
      <c r="G202" s="18" t="s">
        <v>31</v>
      </c>
      <c r="H202" s="18" t="s">
        <v>660</v>
      </c>
      <c r="I202" s="18" t="s">
        <v>305</v>
      </c>
      <c r="J202" s="18" t="s">
        <v>675</v>
      </c>
      <c r="K202" s="17">
        <f t="shared" si="4"/>
        <v>39.6</v>
      </c>
      <c r="L202" s="18">
        <v>39.6</v>
      </c>
      <c r="M202" s="18"/>
      <c r="N202" s="18">
        <v>14</v>
      </c>
      <c r="O202" s="18">
        <v>53</v>
      </c>
      <c r="P202" s="18" t="s">
        <v>676</v>
      </c>
      <c r="Q202" s="18" t="s">
        <v>677</v>
      </c>
      <c r="R202" s="18" t="s">
        <v>37</v>
      </c>
      <c r="S202" s="18" t="s">
        <v>469</v>
      </c>
      <c r="T202" s="18" t="s">
        <v>127</v>
      </c>
    </row>
    <row r="203" ht="94.5" spans="1:20">
      <c r="A203" s="16">
        <v>199</v>
      </c>
      <c r="B203" s="18" t="s">
        <v>422</v>
      </c>
      <c r="C203" s="18" t="s">
        <v>678</v>
      </c>
      <c r="D203" s="18" t="s">
        <v>28</v>
      </c>
      <c r="E203" s="18" t="s">
        <v>174</v>
      </c>
      <c r="F203" s="18" t="s">
        <v>42</v>
      </c>
      <c r="G203" s="18" t="s">
        <v>31</v>
      </c>
      <c r="H203" s="18" t="s">
        <v>422</v>
      </c>
      <c r="I203" s="18" t="s">
        <v>43</v>
      </c>
      <c r="J203" s="18" t="s">
        <v>679</v>
      </c>
      <c r="K203" s="17">
        <f t="shared" si="4"/>
        <v>154.25</v>
      </c>
      <c r="L203" s="18">
        <v>154.25</v>
      </c>
      <c r="M203" s="18"/>
      <c r="N203" s="18">
        <v>1287</v>
      </c>
      <c r="O203" s="18">
        <v>3412</v>
      </c>
      <c r="P203" s="18" t="s">
        <v>680</v>
      </c>
      <c r="Q203" s="18" t="s">
        <v>681</v>
      </c>
      <c r="R203" s="18" t="s">
        <v>37</v>
      </c>
      <c r="S203" s="18" t="s">
        <v>299</v>
      </c>
      <c r="T203" s="18" t="s">
        <v>39</v>
      </c>
    </row>
    <row r="204" ht="94.5" spans="1:20">
      <c r="A204" s="16">
        <v>200</v>
      </c>
      <c r="B204" s="18" t="s">
        <v>422</v>
      </c>
      <c r="C204" s="18" t="s">
        <v>682</v>
      </c>
      <c r="D204" s="18" t="s">
        <v>28</v>
      </c>
      <c r="E204" s="18" t="s">
        <v>174</v>
      </c>
      <c r="F204" s="18" t="s">
        <v>42</v>
      </c>
      <c r="G204" s="18" t="s">
        <v>31</v>
      </c>
      <c r="H204" s="18" t="s">
        <v>422</v>
      </c>
      <c r="I204" s="18" t="s">
        <v>43</v>
      </c>
      <c r="J204" s="18" t="s">
        <v>679</v>
      </c>
      <c r="K204" s="17">
        <f t="shared" si="4"/>
        <v>149.85</v>
      </c>
      <c r="L204" s="18">
        <v>149.85</v>
      </c>
      <c r="M204" s="18"/>
      <c r="N204" s="18">
        <v>1290</v>
      </c>
      <c r="O204" s="18">
        <v>3415</v>
      </c>
      <c r="P204" s="18" t="s">
        <v>683</v>
      </c>
      <c r="Q204" s="18" t="s">
        <v>684</v>
      </c>
      <c r="R204" s="18" t="s">
        <v>37</v>
      </c>
      <c r="S204" s="18" t="s">
        <v>299</v>
      </c>
      <c r="T204" s="18" t="s">
        <v>127</v>
      </c>
    </row>
    <row r="205" s="2" customFormat="1" ht="81" spans="1:20">
      <c r="A205" s="16">
        <v>201</v>
      </c>
      <c r="B205" s="18" t="s">
        <v>422</v>
      </c>
      <c r="C205" s="18" t="s">
        <v>685</v>
      </c>
      <c r="D205" s="18" t="s">
        <v>173</v>
      </c>
      <c r="E205" s="18" t="s">
        <v>174</v>
      </c>
      <c r="F205" s="18" t="s">
        <v>175</v>
      </c>
      <c r="G205" s="18" t="s">
        <v>31</v>
      </c>
      <c r="H205" s="18" t="s">
        <v>422</v>
      </c>
      <c r="I205" s="18" t="s">
        <v>176</v>
      </c>
      <c r="J205" s="18" t="s">
        <v>686</v>
      </c>
      <c r="K205" s="17">
        <f t="shared" si="4"/>
        <v>180</v>
      </c>
      <c r="L205" s="18">
        <v>180</v>
      </c>
      <c r="M205" s="18"/>
      <c r="N205" s="18">
        <v>1363</v>
      </c>
      <c r="O205" s="18">
        <v>3590</v>
      </c>
      <c r="P205" s="18" t="s">
        <v>686</v>
      </c>
      <c r="Q205" s="18" t="s">
        <v>687</v>
      </c>
      <c r="R205" s="18" t="s">
        <v>37</v>
      </c>
      <c r="S205" s="18" t="s">
        <v>180</v>
      </c>
      <c r="T205" s="18" t="s">
        <v>39</v>
      </c>
    </row>
    <row r="206" s="2" customFormat="1" ht="81" spans="1:20">
      <c r="A206" s="16">
        <v>202</v>
      </c>
      <c r="B206" s="18" t="s">
        <v>422</v>
      </c>
      <c r="C206" s="18" t="s">
        <v>688</v>
      </c>
      <c r="D206" s="18" t="s">
        <v>173</v>
      </c>
      <c r="E206" s="18" t="s">
        <v>174</v>
      </c>
      <c r="F206" s="18" t="s">
        <v>175</v>
      </c>
      <c r="G206" s="18" t="s">
        <v>31</v>
      </c>
      <c r="H206" s="18" t="s">
        <v>422</v>
      </c>
      <c r="I206" s="18" t="s">
        <v>176</v>
      </c>
      <c r="J206" s="18" t="s">
        <v>689</v>
      </c>
      <c r="K206" s="17">
        <f t="shared" si="4"/>
        <v>160</v>
      </c>
      <c r="L206" s="18">
        <v>160</v>
      </c>
      <c r="M206" s="18"/>
      <c r="N206" s="18">
        <v>1363</v>
      </c>
      <c r="O206" s="18">
        <v>3590</v>
      </c>
      <c r="P206" s="18" t="s">
        <v>689</v>
      </c>
      <c r="Q206" s="18" t="s">
        <v>690</v>
      </c>
      <c r="R206" s="18" t="s">
        <v>37</v>
      </c>
      <c r="S206" s="18" t="s">
        <v>180</v>
      </c>
      <c r="T206" s="18" t="s">
        <v>127</v>
      </c>
    </row>
    <row r="207" ht="54" spans="1:20">
      <c r="A207" s="16">
        <v>203</v>
      </c>
      <c r="B207" s="17" t="s">
        <v>422</v>
      </c>
      <c r="C207" s="18" t="s">
        <v>691</v>
      </c>
      <c r="D207" s="17" t="s">
        <v>173</v>
      </c>
      <c r="E207" s="17" t="s">
        <v>174</v>
      </c>
      <c r="F207" s="17" t="s">
        <v>304</v>
      </c>
      <c r="G207" s="17" t="s">
        <v>31</v>
      </c>
      <c r="H207" s="17" t="s">
        <v>660</v>
      </c>
      <c r="I207" s="17" t="s">
        <v>305</v>
      </c>
      <c r="J207" s="17" t="s">
        <v>692</v>
      </c>
      <c r="K207" s="17">
        <f t="shared" si="4"/>
        <v>54</v>
      </c>
      <c r="L207" s="24">
        <v>54</v>
      </c>
      <c r="M207" s="24"/>
      <c r="N207" s="17">
        <v>20</v>
      </c>
      <c r="O207" s="17">
        <v>78</v>
      </c>
      <c r="P207" s="17" t="s">
        <v>693</v>
      </c>
      <c r="Q207" s="17" t="s">
        <v>694</v>
      </c>
      <c r="R207" s="17" t="s">
        <v>37</v>
      </c>
      <c r="S207" s="17" t="s">
        <v>695</v>
      </c>
      <c r="T207" s="17" t="s">
        <v>39</v>
      </c>
    </row>
    <row r="208" ht="67.5" spans="1:20">
      <c r="A208" s="16">
        <v>204</v>
      </c>
      <c r="B208" s="17" t="s">
        <v>696</v>
      </c>
      <c r="C208" s="18" t="s">
        <v>697</v>
      </c>
      <c r="D208" s="17" t="s">
        <v>173</v>
      </c>
      <c r="E208" s="17" t="s">
        <v>174</v>
      </c>
      <c r="F208" s="17" t="s">
        <v>175</v>
      </c>
      <c r="G208" s="17" t="s">
        <v>31</v>
      </c>
      <c r="H208" s="17" t="s">
        <v>696</v>
      </c>
      <c r="I208" s="17" t="s">
        <v>176</v>
      </c>
      <c r="J208" s="18" t="s">
        <v>698</v>
      </c>
      <c r="K208" s="17">
        <f t="shared" ref="K208:K261" si="5">SUM(L208:M208)</f>
        <v>345.3</v>
      </c>
      <c r="L208" s="17">
        <v>345.3</v>
      </c>
      <c r="M208" s="17"/>
      <c r="N208" s="17">
        <v>488</v>
      </c>
      <c r="O208" s="17">
        <v>1081</v>
      </c>
      <c r="P208" s="33" t="s">
        <v>699</v>
      </c>
      <c r="Q208" s="17" t="s">
        <v>700</v>
      </c>
      <c r="R208" s="17" t="s">
        <v>37</v>
      </c>
      <c r="S208" s="17" t="s">
        <v>180</v>
      </c>
      <c r="T208" s="17" t="s">
        <v>39</v>
      </c>
    </row>
    <row r="209" ht="81" spans="1:20">
      <c r="A209" s="16">
        <v>205</v>
      </c>
      <c r="B209" s="17" t="s">
        <v>696</v>
      </c>
      <c r="C209" s="18" t="s">
        <v>701</v>
      </c>
      <c r="D209" s="17" t="s">
        <v>173</v>
      </c>
      <c r="E209" s="17" t="s">
        <v>174</v>
      </c>
      <c r="F209" s="17" t="s">
        <v>175</v>
      </c>
      <c r="G209" s="17" t="s">
        <v>31</v>
      </c>
      <c r="H209" s="17" t="s">
        <v>696</v>
      </c>
      <c r="I209" s="17" t="s">
        <v>176</v>
      </c>
      <c r="J209" s="18" t="s">
        <v>702</v>
      </c>
      <c r="K209" s="17">
        <f t="shared" si="5"/>
        <v>426.8</v>
      </c>
      <c r="L209" s="17">
        <v>426.8</v>
      </c>
      <c r="M209" s="17"/>
      <c r="N209" s="17">
        <v>815</v>
      </c>
      <c r="O209" s="17">
        <v>1904</v>
      </c>
      <c r="P209" s="34" t="s">
        <v>702</v>
      </c>
      <c r="Q209" s="17" t="s">
        <v>703</v>
      </c>
      <c r="R209" s="17" t="s">
        <v>37</v>
      </c>
      <c r="S209" s="17" t="s">
        <v>180</v>
      </c>
      <c r="T209" s="17" t="s">
        <v>39</v>
      </c>
    </row>
    <row r="210" ht="94.5" spans="1:20">
      <c r="A210" s="16">
        <v>206</v>
      </c>
      <c r="B210" s="17" t="s">
        <v>696</v>
      </c>
      <c r="C210" s="18" t="s">
        <v>704</v>
      </c>
      <c r="D210" s="17" t="s">
        <v>28</v>
      </c>
      <c r="E210" s="17" t="s">
        <v>174</v>
      </c>
      <c r="F210" s="17" t="s">
        <v>175</v>
      </c>
      <c r="G210" s="17" t="s">
        <v>31</v>
      </c>
      <c r="H210" s="17" t="s">
        <v>705</v>
      </c>
      <c r="I210" s="17" t="s">
        <v>176</v>
      </c>
      <c r="J210" s="18" t="s">
        <v>706</v>
      </c>
      <c r="K210" s="17">
        <f t="shared" si="5"/>
        <v>1200</v>
      </c>
      <c r="L210" s="17">
        <v>1200</v>
      </c>
      <c r="M210" s="17"/>
      <c r="N210" s="17">
        <v>593</v>
      </c>
      <c r="O210" s="17">
        <v>1362</v>
      </c>
      <c r="P210" s="17" t="s">
        <v>707</v>
      </c>
      <c r="Q210" s="17" t="s">
        <v>708</v>
      </c>
      <c r="R210" s="17" t="s">
        <v>37</v>
      </c>
      <c r="S210" s="17" t="s">
        <v>196</v>
      </c>
      <c r="T210" s="17" t="s">
        <v>39</v>
      </c>
    </row>
    <row r="211" ht="94.5" spans="1:20">
      <c r="A211" s="16">
        <v>207</v>
      </c>
      <c r="B211" s="17" t="s">
        <v>696</v>
      </c>
      <c r="C211" s="17" t="s">
        <v>709</v>
      </c>
      <c r="D211" s="17" t="s">
        <v>28</v>
      </c>
      <c r="E211" s="17" t="s">
        <v>174</v>
      </c>
      <c r="F211" s="17" t="s">
        <v>42</v>
      </c>
      <c r="G211" s="17" t="s">
        <v>31</v>
      </c>
      <c r="H211" s="17" t="s">
        <v>696</v>
      </c>
      <c r="I211" s="17" t="s">
        <v>43</v>
      </c>
      <c r="J211" s="17" t="s">
        <v>710</v>
      </c>
      <c r="K211" s="17">
        <f t="shared" si="5"/>
        <v>920</v>
      </c>
      <c r="L211" s="17">
        <v>920</v>
      </c>
      <c r="M211" s="17"/>
      <c r="N211" s="17">
        <v>507</v>
      </c>
      <c r="O211" s="17">
        <v>1055</v>
      </c>
      <c r="P211" s="17" t="s">
        <v>711</v>
      </c>
      <c r="Q211" s="17" t="s">
        <v>712</v>
      </c>
      <c r="R211" s="17" t="s">
        <v>37</v>
      </c>
      <c r="S211" s="17" t="s">
        <v>299</v>
      </c>
      <c r="T211" s="17" t="s">
        <v>39</v>
      </c>
    </row>
    <row r="212" ht="67.5" spans="1:20">
      <c r="A212" s="16">
        <v>208</v>
      </c>
      <c r="B212" s="17" t="s">
        <v>696</v>
      </c>
      <c r="C212" s="18" t="s">
        <v>713</v>
      </c>
      <c r="D212" s="17" t="s">
        <v>173</v>
      </c>
      <c r="E212" s="17" t="s">
        <v>174</v>
      </c>
      <c r="F212" s="17" t="s">
        <v>175</v>
      </c>
      <c r="G212" s="17" t="s">
        <v>31</v>
      </c>
      <c r="H212" s="17" t="s">
        <v>696</v>
      </c>
      <c r="I212" s="17" t="s">
        <v>176</v>
      </c>
      <c r="J212" s="18" t="s">
        <v>714</v>
      </c>
      <c r="K212" s="17">
        <f t="shared" si="5"/>
        <v>341.25</v>
      </c>
      <c r="L212" s="17">
        <v>341.25</v>
      </c>
      <c r="M212" s="17"/>
      <c r="N212" s="17">
        <v>493</v>
      </c>
      <c r="O212" s="17">
        <v>1091</v>
      </c>
      <c r="P212" s="33" t="s">
        <v>715</v>
      </c>
      <c r="Q212" s="17" t="s">
        <v>716</v>
      </c>
      <c r="R212" s="17" t="s">
        <v>37</v>
      </c>
      <c r="S212" s="17" t="s">
        <v>180</v>
      </c>
      <c r="T212" s="17" t="s">
        <v>127</v>
      </c>
    </row>
    <row r="213" ht="81" spans="1:20">
      <c r="A213" s="16">
        <v>209</v>
      </c>
      <c r="B213" s="17" t="s">
        <v>696</v>
      </c>
      <c r="C213" s="18" t="s">
        <v>717</v>
      </c>
      <c r="D213" s="17" t="s">
        <v>173</v>
      </c>
      <c r="E213" s="17" t="s">
        <v>174</v>
      </c>
      <c r="F213" s="17" t="s">
        <v>175</v>
      </c>
      <c r="G213" s="17" t="s">
        <v>31</v>
      </c>
      <c r="H213" s="17" t="s">
        <v>696</v>
      </c>
      <c r="I213" s="17" t="s">
        <v>176</v>
      </c>
      <c r="J213" s="18" t="s">
        <v>718</v>
      </c>
      <c r="K213" s="17">
        <f t="shared" si="5"/>
        <v>415</v>
      </c>
      <c r="L213" s="17">
        <v>415</v>
      </c>
      <c r="M213" s="17"/>
      <c r="N213" s="17">
        <v>815</v>
      </c>
      <c r="O213" s="17">
        <v>1904</v>
      </c>
      <c r="P213" s="34" t="s">
        <v>718</v>
      </c>
      <c r="Q213" s="17" t="s">
        <v>703</v>
      </c>
      <c r="R213" s="17" t="s">
        <v>37</v>
      </c>
      <c r="S213" s="17" t="s">
        <v>180</v>
      </c>
      <c r="T213" s="17" t="s">
        <v>127</v>
      </c>
    </row>
    <row r="214" ht="94.5" spans="1:20">
      <c r="A214" s="16">
        <v>210</v>
      </c>
      <c r="B214" s="17" t="s">
        <v>696</v>
      </c>
      <c r="C214" s="18" t="s">
        <v>719</v>
      </c>
      <c r="D214" s="17" t="s">
        <v>28</v>
      </c>
      <c r="E214" s="17" t="s">
        <v>174</v>
      </c>
      <c r="F214" s="17" t="s">
        <v>175</v>
      </c>
      <c r="G214" s="17" t="s">
        <v>31</v>
      </c>
      <c r="H214" s="17" t="s">
        <v>720</v>
      </c>
      <c r="I214" s="17" t="s">
        <v>176</v>
      </c>
      <c r="J214" s="18" t="s">
        <v>721</v>
      </c>
      <c r="K214" s="17">
        <f t="shared" si="5"/>
        <v>3995</v>
      </c>
      <c r="L214" s="17">
        <v>3995</v>
      </c>
      <c r="M214" s="17"/>
      <c r="N214" s="17">
        <v>593</v>
      </c>
      <c r="O214" s="17">
        <v>1362</v>
      </c>
      <c r="P214" s="17" t="s">
        <v>722</v>
      </c>
      <c r="Q214" s="17" t="s">
        <v>708</v>
      </c>
      <c r="R214" s="17" t="s">
        <v>37</v>
      </c>
      <c r="S214" s="17" t="s">
        <v>196</v>
      </c>
      <c r="T214" s="17" t="s">
        <v>127</v>
      </c>
    </row>
    <row r="215" ht="94.5" spans="1:20">
      <c r="A215" s="16">
        <v>211</v>
      </c>
      <c r="B215" s="17" t="s">
        <v>696</v>
      </c>
      <c r="C215" s="17" t="s">
        <v>723</v>
      </c>
      <c r="D215" s="17" t="s">
        <v>28</v>
      </c>
      <c r="E215" s="17" t="s">
        <v>174</v>
      </c>
      <c r="F215" s="17" t="s">
        <v>42</v>
      </c>
      <c r="G215" s="17" t="s">
        <v>31</v>
      </c>
      <c r="H215" s="17" t="s">
        <v>696</v>
      </c>
      <c r="I215" s="17" t="s">
        <v>43</v>
      </c>
      <c r="J215" s="17" t="s">
        <v>724</v>
      </c>
      <c r="K215" s="17">
        <f t="shared" si="5"/>
        <v>340</v>
      </c>
      <c r="L215" s="17">
        <v>340</v>
      </c>
      <c r="M215" s="17"/>
      <c r="N215" s="17">
        <v>507</v>
      </c>
      <c r="O215" s="17">
        <v>1055</v>
      </c>
      <c r="P215" s="17" t="s">
        <v>725</v>
      </c>
      <c r="Q215" s="17" t="s">
        <v>726</v>
      </c>
      <c r="R215" s="17" t="s">
        <v>37</v>
      </c>
      <c r="S215" s="17" t="s">
        <v>299</v>
      </c>
      <c r="T215" s="17" t="s">
        <v>127</v>
      </c>
    </row>
    <row r="216" ht="54" spans="1:20">
      <c r="A216" s="16">
        <v>212</v>
      </c>
      <c r="B216" s="33" t="s">
        <v>696</v>
      </c>
      <c r="C216" s="34" t="s">
        <v>727</v>
      </c>
      <c r="D216" s="33" t="s">
        <v>173</v>
      </c>
      <c r="E216" s="33" t="s">
        <v>174</v>
      </c>
      <c r="F216" s="33" t="s">
        <v>304</v>
      </c>
      <c r="G216" s="33" t="s">
        <v>31</v>
      </c>
      <c r="H216" s="33" t="s">
        <v>696</v>
      </c>
      <c r="I216" s="33" t="s">
        <v>305</v>
      </c>
      <c r="J216" s="34" t="s">
        <v>728</v>
      </c>
      <c r="K216" s="17">
        <f t="shared" si="5"/>
        <v>45</v>
      </c>
      <c r="L216" s="33">
        <v>45</v>
      </c>
      <c r="M216" s="33"/>
      <c r="N216" s="33">
        <v>55</v>
      </c>
      <c r="O216" s="33">
        <v>123</v>
      </c>
      <c r="P216" s="33" t="s">
        <v>729</v>
      </c>
      <c r="Q216" s="33" t="s">
        <v>730</v>
      </c>
      <c r="R216" s="33" t="s">
        <v>731</v>
      </c>
      <c r="S216" s="17" t="s">
        <v>331</v>
      </c>
      <c r="T216" s="17" t="s">
        <v>39</v>
      </c>
    </row>
    <row r="217" ht="54" spans="1:20">
      <c r="A217" s="16">
        <v>213</v>
      </c>
      <c r="B217" s="33" t="s">
        <v>696</v>
      </c>
      <c r="C217" s="34" t="s">
        <v>732</v>
      </c>
      <c r="D217" s="33" t="s">
        <v>173</v>
      </c>
      <c r="E217" s="33" t="s">
        <v>174</v>
      </c>
      <c r="F217" s="33" t="s">
        <v>304</v>
      </c>
      <c r="G217" s="33" t="s">
        <v>31</v>
      </c>
      <c r="H217" s="33" t="s">
        <v>696</v>
      </c>
      <c r="I217" s="33" t="s">
        <v>305</v>
      </c>
      <c r="J217" s="34" t="s">
        <v>728</v>
      </c>
      <c r="K217" s="17">
        <f t="shared" si="5"/>
        <v>45</v>
      </c>
      <c r="L217" s="33">
        <v>45</v>
      </c>
      <c r="M217" s="33"/>
      <c r="N217" s="33">
        <v>55</v>
      </c>
      <c r="O217" s="33">
        <v>123</v>
      </c>
      <c r="P217" s="33" t="s">
        <v>729</v>
      </c>
      <c r="Q217" s="33" t="s">
        <v>730</v>
      </c>
      <c r="R217" s="33" t="s">
        <v>731</v>
      </c>
      <c r="S217" s="17" t="s">
        <v>331</v>
      </c>
      <c r="T217" s="17" t="s">
        <v>39</v>
      </c>
    </row>
    <row r="218" ht="54" spans="1:20">
      <c r="A218" s="16">
        <v>214</v>
      </c>
      <c r="B218" s="33" t="s">
        <v>696</v>
      </c>
      <c r="C218" s="34" t="s">
        <v>733</v>
      </c>
      <c r="D218" s="33" t="s">
        <v>173</v>
      </c>
      <c r="E218" s="33" t="s">
        <v>174</v>
      </c>
      <c r="F218" s="33" t="s">
        <v>304</v>
      </c>
      <c r="G218" s="33" t="s">
        <v>31</v>
      </c>
      <c r="H218" s="33" t="s">
        <v>696</v>
      </c>
      <c r="I218" s="33" t="s">
        <v>305</v>
      </c>
      <c r="J218" s="34" t="s">
        <v>728</v>
      </c>
      <c r="K218" s="17">
        <f t="shared" si="5"/>
        <v>45</v>
      </c>
      <c r="L218" s="33">
        <v>45</v>
      </c>
      <c r="M218" s="33"/>
      <c r="N218" s="33">
        <v>55</v>
      </c>
      <c r="O218" s="33">
        <v>123</v>
      </c>
      <c r="P218" s="33" t="s">
        <v>729</v>
      </c>
      <c r="Q218" s="33" t="s">
        <v>730</v>
      </c>
      <c r="R218" s="33" t="s">
        <v>731</v>
      </c>
      <c r="S218" s="17" t="s">
        <v>331</v>
      </c>
      <c r="T218" s="17" t="s">
        <v>39</v>
      </c>
    </row>
    <row r="219" ht="54" spans="1:20">
      <c r="A219" s="16">
        <v>215</v>
      </c>
      <c r="B219" s="33" t="s">
        <v>696</v>
      </c>
      <c r="C219" s="34" t="s">
        <v>734</v>
      </c>
      <c r="D219" s="33" t="s">
        <v>173</v>
      </c>
      <c r="E219" s="33" t="s">
        <v>174</v>
      </c>
      <c r="F219" s="33" t="s">
        <v>304</v>
      </c>
      <c r="G219" s="33" t="s">
        <v>31</v>
      </c>
      <c r="H219" s="33" t="s">
        <v>696</v>
      </c>
      <c r="I219" s="33" t="s">
        <v>305</v>
      </c>
      <c r="J219" s="34" t="s">
        <v>735</v>
      </c>
      <c r="K219" s="17">
        <f t="shared" si="5"/>
        <v>36</v>
      </c>
      <c r="L219" s="33">
        <v>36</v>
      </c>
      <c r="M219" s="33"/>
      <c r="N219" s="33">
        <v>2</v>
      </c>
      <c r="O219" s="33">
        <v>8</v>
      </c>
      <c r="P219" s="33" t="s">
        <v>437</v>
      </c>
      <c r="Q219" s="33" t="s">
        <v>736</v>
      </c>
      <c r="R219" s="33" t="s">
        <v>737</v>
      </c>
      <c r="S219" s="17" t="s">
        <v>331</v>
      </c>
      <c r="T219" s="17" t="s">
        <v>39</v>
      </c>
    </row>
    <row r="220" ht="54" spans="1:20">
      <c r="A220" s="16">
        <v>216</v>
      </c>
      <c r="B220" s="33" t="s">
        <v>696</v>
      </c>
      <c r="C220" s="34" t="s">
        <v>738</v>
      </c>
      <c r="D220" s="33" t="s">
        <v>173</v>
      </c>
      <c r="E220" s="33" t="s">
        <v>174</v>
      </c>
      <c r="F220" s="33" t="s">
        <v>304</v>
      </c>
      <c r="G220" s="33" t="s">
        <v>31</v>
      </c>
      <c r="H220" s="33" t="s">
        <v>696</v>
      </c>
      <c r="I220" s="33" t="s">
        <v>305</v>
      </c>
      <c r="J220" s="34" t="s">
        <v>739</v>
      </c>
      <c r="K220" s="17">
        <f t="shared" si="5"/>
        <v>59.98</v>
      </c>
      <c r="L220" s="33">
        <v>59.98</v>
      </c>
      <c r="M220" s="33"/>
      <c r="N220" s="33">
        <v>13</v>
      </c>
      <c r="O220" s="33">
        <v>30</v>
      </c>
      <c r="P220" s="33" t="s">
        <v>740</v>
      </c>
      <c r="Q220" s="33" t="s">
        <v>741</v>
      </c>
      <c r="R220" s="33" t="s">
        <v>737</v>
      </c>
      <c r="S220" s="17" t="s">
        <v>331</v>
      </c>
      <c r="T220" s="17" t="s">
        <v>39</v>
      </c>
    </row>
    <row r="221" ht="54" spans="1:20">
      <c r="A221" s="16">
        <v>217</v>
      </c>
      <c r="B221" s="33" t="s">
        <v>696</v>
      </c>
      <c r="C221" s="34" t="s">
        <v>742</v>
      </c>
      <c r="D221" s="33" t="s">
        <v>173</v>
      </c>
      <c r="E221" s="33" t="s">
        <v>174</v>
      </c>
      <c r="F221" s="33" t="s">
        <v>304</v>
      </c>
      <c r="G221" s="33" t="s">
        <v>31</v>
      </c>
      <c r="H221" s="33" t="s">
        <v>696</v>
      </c>
      <c r="I221" s="33" t="s">
        <v>305</v>
      </c>
      <c r="J221" s="34" t="s">
        <v>739</v>
      </c>
      <c r="K221" s="17">
        <f t="shared" si="5"/>
        <v>59.98</v>
      </c>
      <c r="L221" s="33">
        <v>59.98</v>
      </c>
      <c r="M221" s="33"/>
      <c r="N221" s="33">
        <v>16</v>
      </c>
      <c r="O221" s="33">
        <v>36</v>
      </c>
      <c r="P221" s="33" t="s">
        <v>740</v>
      </c>
      <c r="Q221" s="33" t="s">
        <v>743</v>
      </c>
      <c r="R221" s="33" t="s">
        <v>737</v>
      </c>
      <c r="S221" s="17" t="s">
        <v>331</v>
      </c>
      <c r="T221" s="17" t="s">
        <v>127</v>
      </c>
    </row>
    <row r="222" ht="54" spans="1:20">
      <c r="A222" s="16">
        <v>218</v>
      </c>
      <c r="B222" s="33" t="s">
        <v>696</v>
      </c>
      <c r="C222" s="34" t="s">
        <v>744</v>
      </c>
      <c r="D222" s="33" t="s">
        <v>173</v>
      </c>
      <c r="E222" s="33" t="s">
        <v>174</v>
      </c>
      <c r="F222" s="33" t="s">
        <v>304</v>
      </c>
      <c r="G222" s="33" t="s">
        <v>31</v>
      </c>
      <c r="H222" s="33" t="s">
        <v>745</v>
      </c>
      <c r="I222" s="33" t="s">
        <v>305</v>
      </c>
      <c r="J222" s="34" t="s">
        <v>746</v>
      </c>
      <c r="K222" s="17">
        <f t="shared" si="5"/>
        <v>52.2</v>
      </c>
      <c r="L222" s="33">
        <v>52.2</v>
      </c>
      <c r="M222" s="33"/>
      <c r="N222" s="33">
        <v>4</v>
      </c>
      <c r="O222" s="33">
        <v>11</v>
      </c>
      <c r="P222" s="33" t="s">
        <v>747</v>
      </c>
      <c r="Q222" s="33" t="s">
        <v>748</v>
      </c>
      <c r="R222" s="33" t="s">
        <v>737</v>
      </c>
      <c r="S222" s="17" t="s">
        <v>331</v>
      </c>
      <c r="T222" s="17" t="s">
        <v>127</v>
      </c>
    </row>
    <row r="223" ht="54" spans="1:20">
      <c r="A223" s="16">
        <v>219</v>
      </c>
      <c r="B223" s="33" t="s">
        <v>696</v>
      </c>
      <c r="C223" s="34" t="s">
        <v>749</v>
      </c>
      <c r="D223" s="33" t="s">
        <v>173</v>
      </c>
      <c r="E223" s="33" t="s">
        <v>174</v>
      </c>
      <c r="F223" s="33" t="s">
        <v>304</v>
      </c>
      <c r="G223" s="33" t="s">
        <v>31</v>
      </c>
      <c r="H223" s="33" t="s">
        <v>696</v>
      </c>
      <c r="I223" s="33" t="s">
        <v>305</v>
      </c>
      <c r="J223" s="34" t="s">
        <v>750</v>
      </c>
      <c r="K223" s="17">
        <f t="shared" si="5"/>
        <v>57.6</v>
      </c>
      <c r="L223" s="33">
        <v>57.6</v>
      </c>
      <c r="M223" s="33"/>
      <c r="N223" s="33">
        <v>5</v>
      </c>
      <c r="O223" s="33">
        <v>12</v>
      </c>
      <c r="P223" s="33" t="s">
        <v>751</v>
      </c>
      <c r="Q223" s="33" t="s">
        <v>752</v>
      </c>
      <c r="R223" s="33" t="s">
        <v>737</v>
      </c>
      <c r="S223" s="17" t="s">
        <v>331</v>
      </c>
      <c r="T223" s="17" t="s">
        <v>39</v>
      </c>
    </row>
    <row r="224" ht="54" spans="1:20">
      <c r="A224" s="16">
        <v>220</v>
      </c>
      <c r="B224" s="33" t="s">
        <v>696</v>
      </c>
      <c r="C224" s="34" t="s">
        <v>753</v>
      </c>
      <c r="D224" s="33" t="s">
        <v>173</v>
      </c>
      <c r="E224" s="33" t="s">
        <v>174</v>
      </c>
      <c r="F224" s="33" t="s">
        <v>304</v>
      </c>
      <c r="G224" s="33" t="s">
        <v>31</v>
      </c>
      <c r="H224" s="33" t="s">
        <v>754</v>
      </c>
      <c r="I224" s="33" t="s">
        <v>305</v>
      </c>
      <c r="J224" s="34" t="s">
        <v>755</v>
      </c>
      <c r="K224" s="17">
        <f t="shared" si="5"/>
        <v>30.96</v>
      </c>
      <c r="L224" s="33">
        <v>30.96</v>
      </c>
      <c r="M224" s="33"/>
      <c r="N224" s="33">
        <v>3</v>
      </c>
      <c r="O224" s="33">
        <v>6</v>
      </c>
      <c r="P224" s="33" t="s">
        <v>605</v>
      </c>
      <c r="Q224" s="33" t="s">
        <v>496</v>
      </c>
      <c r="R224" s="33" t="s">
        <v>737</v>
      </c>
      <c r="S224" s="17" t="s">
        <v>331</v>
      </c>
      <c r="T224" s="17" t="s">
        <v>127</v>
      </c>
    </row>
    <row r="225" ht="54" spans="1:20">
      <c r="A225" s="16">
        <v>221</v>
      </c>
      <c r="B225" s="33" t="s">
        <v>696</v>
      </c>
      <c r="C225" s="34" t="s">
        <v>756</v>
      </c>
      <c r="D225" s="33" t="s">
        <v>173</v>
      </c>
      <c r="E225" s="33" t="s">
        <v>174</v>
      </c>
      <c r="F225" s="33" t="s">
        <v>304</v>
      </c>
      <c r="G225" s="33" t="s">
        <v>31</v>
      </c>
      <c r="H225" s="33" t="s">
        <v>696</v>
      </c>
      <c r="I225" s="33" t="s">
        <v>305</v>
      </c>
      <c r="J225" s="34" t="s">
        <v>757</v>
      </c>
      <c r="K225" s="17">
        <f t="shared" si="5"/>
        <v>21.6</v>
      </c>
      <c r="L225" s="33">
        <v>21.6</v>
      </c>
      <c r="M225" s="33"/>
      <c r="N225" s="33">
        <v>8</v>
      </c>
      <c r="O225" s="33">
        <v>17</v>
      </c>
      <c r="P225" s="33" t="s">
        <v>622</v>
      </c>
      <c r="Q225" s="33" t="s">
        <v>362</v>
      </c>
      <c r="R225" s="33" t="s">
        <v>737</v>
      </c>
      <c r="S225" s="17" t="s">
        <v>331</v>
      </c>
      <c r="T225" s="17" t="s">
        <v>39</v>
      </c>
    </row>
    <row r="226" ht="54" spans="1:20">
      <c r="A226" s="16">
        <v>222</v>
      </c>
      <c r="B226" s="33" t="s">
        <v>696</v>
      </c>
      <c r="C226" s="34" t="s">
        <v>758</v>
      </c>
      <c r="D226" s="33" t="s">
        <v>173</v>
      </c>
      <c r="E226" s="33" t="s">
        <v>174</v>
      </c>
      <c r="F226" s="33" t="s">
        <v>304</v>
      </c>
      <c r="G226" s="33" t="s">
        <v>31</v>
      </c>
      <c r="H226" s="33" t="s">
        <v>696</v>
      </c>
      <c r="I226" s="33" t="s">
        <v>305</v>
      </c>
      <c r="J226" s="34" t="s">
        <v>757</v>
      </c>
      <c r="K226" s="17">
        <f t="shared" si="5"/>
        <v>21.6</v>
      </c>
      <c r="L226" s="33">
        <v>21.6</v>
      </c>
      <c r="M226" s="33"/>
      <c r="N226" s="33">
        <v>7</v>
      </c>
      <c r="O226" s="33">
        <v>16</v>
      </c>
      <c r="P226" s="33" t="s">
        <v>622</v>
      </c>
      <c r="Q226" s="33" t="s">
        <v>759</v>
      </c>
      <c r="R226" s="33" t="s">
        <v>737</v>
      </c>
      <c r="S226" s="17" t="s">
        <v>331</v>
      </c>
      <c r="T226" s="17" t="s">
        <v>127</v>
      </c>
    </row>
    <row r="227" ht="54" spans="1:20">
      <c r="A227" s="16">
        <v>223</v>
      </c>
      <c r="B227" s="33" t="s">
        <v>696</v>
      </c>
      <c r="C227" s="34" t="s">
        <v>760</v>
      </c>
      <c r="D227" s="33" t="s">
        <v>173</v>
      </c>
      <c r="E227" s="33" t="s">
        <v>174</v>
      </c>
      <c r="F227" s="33" t="s">
        <v>304</v>
      </c>
      <c r="G227" s="33" t="s">
        <v>31</v>
      </c>
      <c r="H227" s="33" t="s">
        <v>696</v>
      </c>
      <c r="I227" s="33" t="s">
        <v>305</v>
      </c>
      <c r="J227" s="34" t="s">
        <v>750</v>
      </c>
      <c r="K227" s="17">
        <f t="shared" si="5"/>
        <v>57.6</v>
      </c>
      <c r="L227" s="33">
        <v>57.6</v>
      </c>
      <c r="M227" s="33"/>
      <c r="N227" s="33">
        <v>86</v>
      </c>
      <c r="O227" s="33">
        <v>226</v>
      </c>
      <c r="P227" s="33" t="s">
        <v>761</v>
      </c>
      <c r="Q227" s="33" t="s">
        <v>762</v>
      </c>
      <c r="R227" s="33" t="s">
        <v>737</v>
      </c>
      <c r="S227" s="17" t="s">
        <v>331</v>
      </c>
      <c r="T227" s="17" t="s">
        <v>39</v>
      </c>
    </row>
    <row r="228" ht="54" spans="1:20">
      <c r="A228" s="16">
        <v>224</v>
      </c>
      <c r="B228" s="33" t="s">
        <v>696</v>
      </c>
      <c r="C228" s="34" t="s">
        <v>763</v>
      </c>
      <c r="D228" s="33" t="s">
        <v>173</v>
      </c>
      <c r="E228" s="33" t="s">
        <v>174</v>
      </c>
      <c r="F228" s="33" t="s">
        <v>304</v>
      </c>
      <c r="G228" s="33" t="s">
        <v>31</v>
      </c>
      <c r="H228" s="33" t="s">
        <v>696</v>
      </c>
      <c r="I228" s="33" t="s">
        <v>305</v>
      </c>
      <c r="J228" s="34" t="s">
        <v>764</v>
      </c>
      <c r="K228" s="17">
        <f t="shared" si="5"/>
        <v>54</v>
      </c>
      <c r="L228" s="33">
        <v>54</v>
      </c>
      <c r="M228" s="33"/>
      <c r="N228" s="33">
        <v>86</v>
      </c>
      <c r="O228" s="33">
        <v>226</v>
      </c>
      <c r="P228" s="33" t="s">
        <v>765</v>
      </c>
      <c r="Q228" s="33" t="s">
        <v>762</v>
      </c>
      <c r="R228" s="33" t="s">
        <v>737</v>
      </c>
      <c r="S228" s="17" t="s">
        <v>331</v>
      </c>
      <c r="T228" s="17" t="s">
        <v>39</v>
      </c>
    </row>
    <row r="229" ht="54" spans="1:20">
      <c r="A229" s="16">
        <v>225</v>
      </c>
      <c r="B229" s="33" t="s">
        <v>696</v>
      </c>
      <c r="C229" s="34" t="s">
        <v>766</v>
      </c>
      <c r="D229" s="33" t="s">
        <v>173</v>
      </c>
      <c r="E229" s="33" t="s">
        <v>174</v>
      </c>
      <c r="F229" s="33" t="s">
        <v>304</v>
      </c>
      <c r="G229" s="33" t="s">
        <v>31</v>
      </c>
      <c r="H229" s="33" t="s">
        <v>767</v>
      </c>
      <c r="I229" s="33" t="s">
        <v>305</v>
      </c>
      <c r="J229" s="34" t="s">
        <v>768</v>
      </c>
      <c r="K229" s="17">
        <f t="shared" si="5"/>
        <v>57.6</v>
      </c>
      <c r="L229" s="33">
        <v>57.6</v>
      </c>
      <c r="M229" s="33"/>
      <c r="N229" s="33">
        <v>86</v>
      </c>
      <c r="O229" s="33">
        <v>226</v>
      </c>
      <c r="P229" s="33" t="s">
        <v>312</v>
      </c>
      <c r="Q229" s="33" t="s">
        <v>762</v>
      </c>
      <c r="R229" s="33" t="s">
        <v>737</v>
      </c>
      <c r="S229" s="17" t="s">
        <v>331</v>
      </c>
      <c r="T229" s="17" t="s">
        <v>127</v>
      </c>
    </row>
    <row r="230" ht="54" spans="1:20">
      <c r="A230" s="16">
        <v>226</v>
      </c>
      <c r="B230" s="33" t="s">
        <v>696</v>
      </c>
      <c r="C230" s="34" t="s">
        <v>769</v>
      </c>
      <c r="D230" s="33" t="s">
        <v>173</v>
      </c>
      <c r="E230" s="33" t="s">
        <v>174</v>
      </c>
      <c r="F230" s="33" t="s">
        <v>304</v>
      </c>
      <c r="G230" s="33" t="s">
        <v>31</v>
      </c>
      <c r="H230" s="33" t="s">
        <v>696</v>
      </c>
      <c r="I230" s="33" t="s">
        <v>305</v>
      </c>
      <c r="J230" s="34" t="s">
        <v>770</v>
      </c>
      <c r="K230" s="17">
        <f t="shared" si="5"/>
        <v>30</v>
      </c>
      <c r="L230" s="33">
        <v>30</v>
      </c>
      <c r="M230" s="33"/>
      <c r="N230" s="33">
        <v>5</v>
      </c>
      <c r="O230" s="33">
        <v>5</v>
      </c>
      <c r="P230" s="33" t="s">
        <v>578</v>
      </c>
      <c r="Q230" s="33" t="s">
        <v>771</v>
      </c>
      <c r="R230" s="33" t="s">
        <v>737</v>
      </c>
      <c r="S230" s="17" t="s">
        <v>331</v>
      </c>
      <c r="T230" s="17" t="s">
        <v>39</v>
      </c>
    </row>
    <row r="231" ht="54" spans="1:20">
      <c r="A231" s="16">
        <v>227</v>
      </c>
      <c r="B231" s="33" t="s">
        <v>696</v>
      </c>
      <c r="C231" s="34" t="s">
        <v>772</v>
      </c>
      <c r="D231" s="33" t="s">
        <v>173</v>
      </c>
      <c r="E231" s="33" t="s">
        <v>174</v>
      </c>
      <c r="F231" s="33" t="s">
        <v>304</v>
      </c>
      <c r="G231" s="33" t="s">
        <v>31</v>
      </c>
      <c r="H231" s="33" t="s">
        <v>696</v>
      </c>
      <c r="I231" s="33" t="s">
        <v>305</v>
      </c>
      <c r="J231" s="34" t="s">
        <v>773</v>
      </c>
      <c r="K231" s="17">
        <f t="shared" si="5"/>
        <v>42</v>
      </c>
      <c r="L231" s="33">
        <v>42</v>
      </c>
      <c r="M231" s="33"/>
      <c r="N231" s="33">
        <v>12</v>
      </c>
      <c r="O231" s="33">
        <v>17</v>
      </c>
      <c r="P231" s="33" t="s">
        <v>774</v>
      </c>
      <c r="Q231" s="33" t="s">
        <v>362</v>
      </c>
      <c r="R231" s="33" t="s">
        <v>737</v>
      </c>
      <c r="S231" s="17" t="s">
        <v>331</v>
      </c>
      <c r="T231" s="17" t="s">
        <v>39</v>
      </c>
    </row>
    <row r="232" ht="54" spans="1:20">
      <c r="A232" s="16">
        <v>228</v>
      </c>
      <c r="B232" s="33" t="s">
        <v>696</v>
      </c>
      <c r="C232" s="34" t="s">
        <v>775</v>
      </c>
      <c r="D232" s="33" t="s">
        <v>173</v>
      </c>
      <c r="E232" s="33" t="s">
        <v>174</v>
      </c>
      <c r="F232" s="33" t="s">
        <v>304</v>
      </c>
      <c r="G232" s="33" t="s">
        <v>776</v>
      </c>
      <c r="H232" s="33" t="s">
        <v>696</v>
      </c>
      <c r="I232" s="33" t="s">
        <v>305</v>
      </c>
      <c r="J232" s="34" t="s">
        <v>770</v>
      </c>
      <c r="K232" s="17">
        <f t="shared" si="5"/>
        <v>30</v>
      </c>
      <c r="L232" s="33">
        <v>30</v>
      </c>
      <c r="M232" s="33"/>
      <c r="N232" s="33">
        <v>3</v>
      </c>
      <c r="O232" s="33">
        <v>6</v>
      </c>
      <c r="P232" s="33" t="s">
        <v>578</v>
      </c>
      <c r="Q232" s="33" t="s">
        <v>496</v>
      </c>
      <c r="R232" s="33" t="s">
        <v>737</v>
      </c>
      <c r="S232" s="17" t="s">
        <v>331</v>
      </c>
      <c r="T232" s="17" t="s">
        <v>39</v>
      </c>
    </row>
    <row r="233" ht="54" spans="1:20">
      <c r="A233" s="16">
        <v>229</v>
      </c>
      <c r="B233" s="33" t="s">
        <v>696</v>
      </c>
      <c r="C233" s="34" t="s">
        <v>777</v>
      </c>
      <c r="D233" s="33" t="s">
        <v>173</v>
      </c>
      <c r="E233" s="33" t="s">
        <v>174</v>
      </c>
      <c r="F233" s="33" t="s">
        <v>304</v>
      </c>
      <c r="G233" s="33" t="s">
        <v>31</v>
      </c>
      <c r="H233" s="33" t="s">
        <v>778</v>
      </c>
      <c r="I233" s="33" t="s">
        <v>305</v>
      </c>
      <c r="J233" s="34" t="s">
        <v>773</v>
      </c>
      <c r="K233" s="17">
        <f t="shared" si="5"/>
        <v>42</v>
      </c>
      <c r="L233" s="33">
        <v>42</v>
      </c>
      <c r="M233" s="33"/>
      <c r="N233" s="33">
        <v>12</v>
      </c>
      <c r="O233" s="33">
        <v>17</v>
      </c>
      <c r="P233" s="33" t="s">
        <v>774</v>
      </c>
      <c r="Q233" s="33" t="s">
        <v>362</v>
      </c>
      <c r="R233" s="33" t="s">
        <v>737</v>
      </c>
      <c r="S233" s="17" t="s">
        <v>331</v>
      </c>
      <c r="T233" s="17" t="s">
        <v>127</v>
      </c>
    </row>
    <row r="234" ht="54" spans="1:20">
      <c r="A234" s="16">
        <v>230</v>
      </c>
      <c r="B234" s="33" t="s">
        <v>696</v>
      </c>
      <c r="C234" s="34" t="s">
        <v>779</v>
      </c>
      <c r="D234" s="33" t="s">
        <v>173</v>
      </c>
      <c r="E234" s="33" t="s">
        <v>174</v>
      </c>
      <c r="F234" s="33" t="s">
        <v>304</v>
      </c>
      <c r="G234" s="33" t="s">
        <v>31</v>
      </c>
      <c r="H234" s="33" t="s">
        <v>696</v>
      </c>
      <c r="I234" s="33" t="s">
        <v>305</v>
      </c>
      <c r="J234" s="34" t="s">
        <v>780</v>
      </c>
      <c r="K234" s="17">
        <f t="shared" si="5"/>
        <v>58.28</v>
      </c>
      <c r="L234" s="33">
        <v>58.28</v>
      </c>
      <c r="M234" s="33"/>
      <c r="N234" s="33">
        <v>80</v>
      </c>
      <c r="O234" s="33">
        <v>162</v>
      </c>
      <c r="P234" s="33" t="s">
        <v>781</v>
      </c>
      <c r="Q234" s="33" t="s">
        <v>782</v>
      </c>
      <c r="R234" s="33" t="s">
        <v>737</v>
      </c>
      <c r="S234" s="17" t="s">
        <v>331</v>
      </c>
      <c r="T234" s="17" t="s">
        <v>39</v>
      </c>
    </row>
    <row r="235" ht="54" spans="1:20">
      <c r="A235" s="16">
        <v>231</v>
      </c>
      <c r="B235" s="33" t="s">
        <v>696</v>
      </c>
      <c r="C235" s="34" t="s">
        <v>783</v>
      </c>
      <c r="D235" s="33" t="s">
        <v>173</v>
      </c>
      <c r="E235" s="33" t="s">
        <v>174</v>
      </c>
      <c r="F235" s="33" t="s">
        <v>304</v>
      </c>
      <c r="G235" s="33" t="s">
        <v>31</v>
      </c>
      <c r="H235" s="33" t="s">
        <v>696</v>
      </c>
      <c r="I235" s="33" t="s">
        <v>305</v>
      </c>
      <c r="J235" s="34" t="s">
        <v>784</v>
      </c>
      <c r="K235" s="17">
        <f t="shared" si="5"/>
        <v>53.55</v>
      </c>
      <c r="L235" s="33">
        <v>53.55</v>
      </c>
      <c r="M235" s="33"/>
      <c r="N235" s="33">
        <v>80</v>
      </c>
      <c r="O235" s="33">
        <v>162</v>
      </c>
      <c r="P235" s="33" t="s">
        <v>785</v>
      </c>
      <c r="Q235" s="33" t="s">
        <v>782</v>
      </c>
      <c r="R235" s="33" t="s">
        <v>737</v>
      </c>
      <c r="S235" s="17" t="s">
        <v>331</v>
      </c>
      <c r="T235" s="17" t="s">
        <v>39</v>
      </c>
    </row>
    <row r="236" ht="54" spans="1:20">
      <c r="A236" s="16">
        <v>232</v>
      </c>
      <c r="B236" s="33" t="s">
        <v>696</v>
      </c>
      <c r="C236" s="34" t="s">
        <v>786</v>
      </c>
      <c r="D236" s="33" t="s">
        <v>173</v>
      </c>
      <c r="E236" s="33" t="s">
        <v>174</v>
      </c>
      <c r="F236" s="33" t="s">
        <v>304</v>
      </c>
      <c r="G236" s="33" t="s">
        <v>31</v>
      </c>
      <c r="H236" s="33" t="s">
        <v>720</v>
      </c>
      <c r="I236" s="33" t="s">
        <v>305</v>
      </c>
      <c r="J236" s="34" t="s">
        <v>787</v>
      </c>
      <c r="K236" s="17">
        <f t="shared" si="5"/>
        <v>23.94</v>
      </c>
      <c r="L236" s="33">
        <v>23.94</v>
      </c>
      <c r="M236" s="33"/>
      <c r="N236" s="33">
        <v>80</v>
      </c>
      <c r="O236" s="33">
        <v>162</v>
      </c>
      <c r="P236" s="33" t="s">
        <v>788</v>
      </c>
      <c r="Q236" s="33" t="s">
        <v>782</v>
      </c>
      <c r="R236" s="33" t="s">
        <v>789</v>
      </c>
      <c r="S236" s="17" t="s">
        <v>331</v>
      </c>
      <c r="T236" s="17" t="s">
        <v>127</v>
      </c>
    </row>
    <row r="237" ht="54" spans="1:20">
      <c r="A237" s="16">
        <v>233</v>
      </c>
      <c r="B237" s="33" t="s">
        <v>696</v>
      </c>
      <c r="C237" s="34" t="s">
        <v>790</v>
      </c>
      <c r="D237" s="33" t="s">
        <v>173</v>
      </c>
      <c r="E237" s="33" t="s">
        <v>174</v>
      </c>
      <c r="F237" s="33" t="s">
        <v>304</v>
      </c>
      <c r="G237" s="33" t="s">
        <v>31</v>
      </c>
      <c r="H237" s="33" t="s">
        <v>696</v>
      </c>
      <c r="I237" s="33" t="s">
        <v>305</v>
      </c>
      <c r="J237" s="34" t="s">
        <v>791</v>
      </c>
      <c r="K237" s="17">
        <f t="shared" si="5"/>
        <v>36</v>
      </c>
      <c r="L237" s="33">
        <v>36</v>
      </c>
      <c r="M237" s="33"/>
      <c r="N237" s="33">
        <v>69</v>
      </c>
      <c r="O237" s="33">
        <v>161</v>
      </c>
      <c r="P237" s="33" t="s">
        <v>437</v>
      </c>
      <c r="Q237" s="33" t="s">
        <v>792</v>
      </c>
      <c r="R237" s="33" t="s">
        <v>737</v>
      </c>
      <c r="S237" s="33" t="s">
        <v>331</v>
      </c>
      <c r="T237" s="17" t="s">
        <v>39</v>
      </c>
    </row>
    <row r="238" ht="54" spans="1:20">
      <c r="A238" s="16">
        <v>234</v>
      </c>
      <c r="B238" s="33" t="s">
        <v>696</v>
      </c>
      <c r="C238" s="34" t="s">
        <v>793</v>
      </c>
      <c r="D238" s="33" t="s">
        <v>173</v>
      </c>
      <c r="E238" s="33" t="s">
        <v>174</v>
      </c>
      <c r="F238" s="33" t="s">
        <v>304</v>
      </c>
      <c r="G238" s="33" t="s">
        <v>31</v>
      </c>
      <c r="H238" s="33" t="s">
        <v>696</v>
      </c>
      <c r="I238" s="33" t="s">
        <v>305</v>
      </c>
      <c r="J238" s="34" t="s">
        <v>794</v>
      </c>
      <c r="K238" s="17">
        <f t="shared" si="5"/>
        <v>18</v>
      </c>
      <c r="L238" s="33">
        <v>18</v>
      </c>
      <c r="M238" s="33"/>
      <c r="N238" s="33">
        <v>69</v>
      </c>
      <c r="O238" s="33">
        <v>161</v>
      </c>
      <c r="P238" s="33" t="s">
        <v>467</v>
      </c>
      <c r="Q238" s="33" t="s">
        <v>792</v>
      </c>
      <c r="R238" s="33" t="s">
        <v>737</v>
      </c>
      <c r="S238" s="33" t="s">
        <v>331</v>
      </c>
      <c r="T238" s="17" t="s">
        <v>39</v>
      </c>
    </row>
    <row r="239" ht="54" spans="1:20">
      <c r="A239" s="16">
        <v>235</v>
      </c>
      <c r="B239" s="33" t="s">
        <v>696</v>
      </c>
      <c r="C239" s="34" t="s">
        <v>795</v>
      </c>
      <c r="D239" s="33" t="s">
        <v>173</v>
      </c>
      <c r="E239" s="33" t="s">
        <v>174</v>
      </c>
      <c r="F239" s="33" t="s">
        <v>304</v>
      </c>
      <c r="G239" s="33" t="s">
        <v>31</v>
      </c>
      <c r="H239" s="33" t="s">
        <v>696</v>
      </c>
      <c r="I239" s="33" t="s">
        <v>305</v>
      </c>
      <c r="J239" s="34" t="s">
        <v>796</v>
      </c>
      <c r="K239" s="17">
        <f t="shared" si="5"/>
        <v>38.16</v>
      </c>
      <c r="L239" s="33">
        <v>38.16</v>
      </c>
      <c r="M239" s="33"/>
      <c r="N239" s="33">
        <v>69</v>
      </c>
      <c r="O239" s="33">
        <v>161</v>
      </c>
      <c r="P239" s="33" t="s">
        <v>797</v>
      </c>
      <c r="Q239" s="33" t="s">
        <v>792</v>
      </c>
      <c r="R239" s="33" t="s">
        <v>737</v>
      </c>
      <c r="S239" s="33" t="s">
        <v>331</v>
      </c>
      <c r="T239" s="17" t="s">
        <v>39</v>
      </c>
    </row>
    <row r="240" ht="54" spans="1:20">
      <c r="A240" s="16">
        <v>236</v>
      </c>
      <c r="B240" s="33" t="s">
        <v>696</v>
      </c>
      <c r="C240" s="34" t="s">
        <v>798</v>
      </c>
      <c r="D240" s="33" t="s">
        <v>173</v>
      </c>
      <c r="E240" s="33" t="s">
        <v>174</v>
      </c>
      <c r="F240" s="33" t="s">
        <v>304</v>
      </c>
      <c r="G240" s="33" t="s">
        <v>31</v>
      </c>
      <c r="H240" s="33" t="s">
        <v>705</v>
      </c>
      <c r="I240" s="33" t="s">
        <v>305</v>
      </c>
      <c r="J240" s="34" t="s">
        <v>799</v>
      </c>
      <c r="K240" s="17">
        <f t="shared" si="5"/>
        <v>54.72</v>
      </c>
      <c r="L240" s="33">
        <v>54.72</v>
      </c>
      <c r="M240" s="33"/>
      <c r="N240" s="33">
        <v>69</v>
      </c>
      <c r="O240" s="33">
        <v>161</v>
      </c>
      <c r="P240" s="33" t="s">
        <v>347</v>
      </c>
      <c r="Q240" s="33" t="s">
        <v>792</v>
      </c>
      <c r="R240" s="33" t="s">
        <v>737</v>
      </c>
      <c r="S240" s="33" t="s">
        <v>331</v>
      </c>
      <c r="T240" s="17" t="s">
        <v>127</v>
      </c>
    </row>
    <row r="241" ht="54" spans="1:20">
      <c r="A241" s="16">
        <v>237</v>
      </c>
      <c r="B241" s="33" t="s">
        <v>696</v>
      </c>
      <c r="C241" s="34" t="s">
        <v>800</v>
      </c>
      <c r="D241" s="33" t="s">
        <v>173</v>
      </c>
      <c r="E241" s="33" t="s">
        <v>174</v>
      </c>
      <c r="F241" s="33" t="s">
        <v>304</v>
      </c>
      <c r="G241" s="33" t="s">
        <v>31</v>
      </c>
      <c r="H241" s="33" t="s">
        <v>696</v>
      </c>
      <c r="I241" s="33" t="s">
        <v>305</v>
      </c>
      <c r="J241" s="34" t="s">
        <v>801</v>
      </c>
      <c r="K241" s="17">
        <f t="shared" si="5"/>
        <v>28.8</v>
      </c>
      <c r="L241" s="33">
        <v>28.8</v>
      </c>
      <c r="M241" s="33"/>
      <c r="N241" s="33">
        <v>69</v>
      </c>
      <c r="O241" s="33">
        <v>161</v>
      </c>
      <c r="P241" s="33" t="s">
        <v>578</v>
      </c>
      <c r="Q241" s="33" t="s">
        <v>792</v>
      </c>
      <c r="R241" s="33" t="s">
        <v>737</v>
      </c>
      <c r="S241" s="33" t="s">
        <v>331</v>
      </c>
      <c r="T241" s="17" t="s">
        <v>127</v>
      </c>
    </row>
    <row r="242" ht="54" spans="1:20">
      <c r="A242" s="16">
        <v>238</v>
      </c>
      <c r="B242" s="33" t="s">
        <v>696</v>
      </c>
      <c r="C242" s="34" t="s">
        <v>802</v>
      </c>
      <c r="D242" s="33" t="s">
        <v>173</v>
      </c>
      <c r="E242" s="33" t="s">
        <v>174</v>
      </c>
      <c r="F242" s="33" t="s">
        <v>304</v>
      </c>
      <c r="G242" s="33" t="s">
        <v>31</v>
      </c>
      <c r="H242" s="33" t="s">
        <v>696</v>
      </c>
      <c r="I242" s="33" t="s">
        <v>305</v>
      </c>
      <c r="J242" s="34" t="s">
        <v>803</v>
      </c>
      <c r="K242" s="17">
        <f t="shared" si="5"/>
        <v>60</v>
      </c>
      <c r="L242" s="33">
        <v>60</v>
      </c>
      <c r="M242" s="33"/>
      <c r="N242" s="33">
        <v>72</v>
      </c>
      <c r="O242" s="33">
        <v>176</v>
      </c>
      <c r="P242" s="33" t="s">
        <v>481</v>
      </c>
      <c r="Q242" s="33" t="s">
        <v>804</v>
      </c>
      <c r="R242" s="33" t="s">
        <v>737</v>
      </c>
      <c r="S242" s="33" t="s">
        <v>331</v>
      </c>
      <c r="T242" s="17" t="s">
        <v>39</v>
      </c>
    </row>
    <row r="243" ht="54" spans="1:20">
      <c r="A243" s="16">
        <v>239</v>
      </c>
      <c r="B243" s="33" t="s">
        <v>696</v>
      </c>
      <c r="C243" s="34" t="s">
        <v>805</v>
      </c>
      <c r="D243" s="33" t="s">
        <v>173</v>
      </c>
      <c r="E243" s="33" t="s">
        <v>174</v>
      </c>
      <c r="F243" s="33" t="s">
        <v>304</v>
      </c>
      <c r="G243" s="33" t="s">
        <v>31</v>
      </c>
      <c r="H243" s="33" t="s">
        <v>696</v>
      </c>
      <c r="I243" s="33" t="s">
        <v>305</v>
      </c>
      <c r="J243" s="34" t="s">
        <v>803</v>
      </c>
      <c r="K243" s="17">
        <f t="shared" si="5"/>
        <v>60</v>
      </c>
      <c r="L243" s="33">
        <v>60</v>
      </c>
      <c r="M243" s="33"/>
      <c r="N243" s="33">
        <v>72</v>
      </c>
      <c r="O243" s="33">
        <v>176</v>
      </c>
      <c r="P243" s="33" t="s">
        <v>481</v>
      </c>
      <c r="Q243" s="33" t="s">
        <v>804</v>
      </c>
      <c r="R243" s="33" t="s">
        <v>737</v>
      </c>
      <c r="S243" s="33" t="s">
        <v>331</v>
      </c>
      <c r="T243" s="17" t="s">
        <v>39</v>
      </c>
    </row>
    <row r="244" ht="54" spans="1:20">
      <c r="A244" s="16">
        <v>240</v>
      </c>
      <c r="B244" s="33" t="s">
        <v>696</v>
      </c>
      <c r="C244" s="34" t="s">
        <v>806</v>
      </c>
      <c r="D244" s="33" t="s">
        <v>173</v>
      </c>
      <c r="E244" s="33" t="s">
        <v>174</v>
      </c>
      <c r="F244" s="33" t="s">
        <v>304</v>
      </c>
      <c r="G244" s="33" t="s">
        <v>31</v>
      </c>
      <c r="H244" s="33" t="s">
        <v>696</v>
      </c>
      <c r="I244" s="33" t="s">
        <v>305</v>
      </c>
      <c r="J244" s="34" t="s">
        <v>803</v>
      </c>
      <c r="K244" s="17">
        <f t="shared" si="5"/>
        <v>60</v>
      </c>
      <c r="L244" s="33">
        <v>60</v>
      </c>
      <c r="M244" s="33"/>
      <c r="N244" s="33">
        <v>72</v>
      </c>
      <c r="O244" s="33">
        <v>176</v>
      </c>
      <c r="P244" s="33" t="s">
        <v>481</v>
      </c>
      <c r="Q244" s="33" t="s">
        <v>804</v>
      </c>
      <c r="R244" s="33" t="s">
        <v>737</v>
      </c>
      <c r="S244" s="33" t="s">
        <v>331</v>
      </c>
      <c r="T244" s="17" t="s">
        <v>127</v>
      </c>
    </row>
    <row r="245" ht="54" spans="1:20">
      <c r="A245" s="16">
        <v>241</v>
      </c>
      <c r="B245" s="33" t="s">
        <v>696</v>
      </c>
      <c r="C245" s="34" t="s">
        <v>807</v>
      </c>
      <c r="D245" s="33" t="s">
        <v>173</v>
      </c>
      <c r="E245" s="33" t="s">
        <v>174</v>
      </c>
      <c r="F245" s="33" t="s">
        <v>304</v>
      </c>
      <c r="G245" s="33" t="s">
        <v>31</v>
      </c>
      <c r="H245" s="33" t="s">
        <v>696</v>
      </c>
      <c r="I245" s="33" t="s">
        <v>305</v>
      </c>
      <c r="J245" s="34" t="s">
        <v>803</v>
      </c>
      <c r="K245" s="17">
        <f t="shared" si="5"/>
        <v>60</v>
      </c>
      <c r="L245" s="33">
        <v>60</v>
      </c>
      <c r="M245" s="33"/>
      <c r="N245" s="33">
        <v>72</v>
      </c>
      <c r="O245" s="33">
        <v>176</v>
      </c>
      <c r="P245" s="33" t="s">
        <v>481</v>
      </c>
      <c r="Q245" s="33" t="s">
        <v>804</v>
      </c>
      <c r="R245" s="33" t="s">
        <v>737</v>
      </c>
      <c r="S245" s="33" t="s">
        <v>331</v>
      </c>
      <c r="T245" s="17" t="s">
        <v>127</v>
      </c>
    </row>
    <row r="246" ht="54" spans="1:20">
      <c r="A246" s="16">
        <v>242</v>
      </c>
      <c r="B246" s="33" t="s">
        <v>696</v>
      </c>
      <c r="C246" s="34" t="s">
        <v>808</v>
      </c>
      <c r="D246" s="33" t="s">
        <v>173</v>
      </c>
      <c r="E246" s="33" t="s">
        <v>174</v>
      </c>
      <c r="F246" s="33" t="s">
        <v>304</v>
      </c>
      <c r="G246" s="33" t="s">
        <v>31</v>
      </c>
      <c r="H246" s="33" t="s">
        <v>696</v>
      </c>
      <c r="I246" s="33" t="s">
        <v>305</v>
      </c>
      <c r="J246" s="34" t="s">
        <v>809</v>
      </c>
      <c r="K246" s="17">
        <f t="shared" si="5"/>
        <v>60</v>
      </c>
      <c r="L246" s="33">
        <v>60</v>
      </c>
      <c r="M246" s="33"/>
      <c r="N246" s="33">
        <v>70</v>
      </c>
      <c r="O246" s="33">
        <v>150</v>
      </c>
      <c r="P246" s="33" t="s">
        <v>810</v>
      </c>
      <c r="Q246" s="33" t="s">
        <v>811</v>
      </c>
      <c r="R246" s="33" t="s">
        <v>737</v>
      </c>
      <c r="S246" s="33" t="s">
        <v>331</v>
      </c>
      <c r="T246" s="17" t="s">
        <v>39</v>
      </c>
    </row>
    <row r="247" ht="54" spans="1:20">
      <c r="A247" s="16">
        <v>243</v>
      </c>
      <c r="B247" s="33" t="s">
        <v>696</v>
      </c>
      <c r="C247" s="34" t="s">
        <v>812</v>
      </c>
      <c r="D247" s="33" t="s">
        <v>173</v>
      </c>
      <c r="E247" s="33" t="s">
        <v>174</v>
      </c>
      <c r="F247" s="33" t="s">
        <v>304</v>
      </c>
      <c r="G247" s="33" t="s">
        <v>31</v>
      </c>
      <c r="H247" s="33" t="s">
        <v>813</v>
      </c>
      <c r="I247" s="33" t="s">
        <v>305</v>
      </c>
      <c r="J247" s="34" t="s">
        <v>814</v>
      </c>
      <c r="K247" s="17">
        <f t="shared" si="5"/>
        <v>60</v>
      </c>
      <c r="L247" s="33">
        <v>60</v>
      </c>
      <c r="M247" s="33"/>
      <c r="N247" s="33">
        <v>70</v>
      </c>
      <c r="O247" s="33">
        <v>150</v>
      </c>
      <c r="P247" s="33" t="s">
        <v>336</v>
      </c>
      <c r="Q247" s="33" t="s">
        <v>811</v>
      </c>
      <c r="R247" s="33" t="s">
        <v>737</v>
      </c>
      <c r="S247" s="33" t="s">
        <v>331</v>
      </c>
      <c r="T247" s="17" t="s">
        <v>127</v>
      </c>
    </row>
    <row r="248" ht="54" spans="1:20">
      <c r="A248" s="16">
        <v>244</v>
      </c>
      <c r="B248" s="33" t="s">
        <v>696</v>
      </c>
      <c r="C248" s="34" t="s">
        <v>815</v>
      </c>
      <c r="D248" s="33" t="s">
        <v>173</v>
      </c>
      <c r="E248" s="33" t="s">
        <v>174</v>
      </c>
      <c r="F248" s="33" t="s">
        <v>304</v>
      </c>
      <c r="G248" s="33" t="s">
        <v>31</v>
      </c>
      <c r="H248" s="33" t="s">
        <v>696</v>
      </c>
      <c r="I248" s="33" t="s">
        <v>305</v>
      </c>
      <c r="J248" s="34" t="s">
        <v>816</v>
      </c>
      <c r="K248" s="17">
        <f t="shared" si="5"/>
        <v>20.16</v>
      </c>
      <c r="L248" s="33">
        <v>20.16</v>
      </c>
      <c r="M248" s="33"/>
      <c r="N248" s="33">
        <v>2</v>
      </c>
      <c r="O248" s="33">
        <v>3</v>
      </c>
      <c r="P248" s="33" t="s">
        <v>817</v>
      </c>
      <c r="Q248" s="33" t="s">
        <v>818</v>
      </c>
      <c r="R248" s="33" t="s">
        <v>737</v>
      </c>
      <c r="S248" s="33" t="s">
        <v>331</v>
      </c>
      <c r="T248" s="17" t="s">
        <v>39</v>
      </c>
    </row>
    <row r="249" ht="54" spans="1:20">
      <c r="A249" s="16">
        <v>245</v>
      </c>
      <c r="B249" s="33" t="s">
        <v>696</v>
      </c>
      <c r="C249" s="34" t="s">
        <v>819</v>
      </c>
      <c r="D249" s="33" t="s">
        <v>173</v>
      </c>
      <c r="E249" s="33" t="s">
        <v>174</v>
      </c>
      <c r="F249" s="33" t="s">
        <v>304</v>
      </c>
      <c r="G249" s="33" t="s">
        <v>31</v>
      </c>
      <c r="H249" s="33" t="s">
        <v>696</v>
      </c>
      <c r="I249" s="33" t="s">
        <v>305</v>
      </c>
      <c r="J249" s="34" t="s">
        <v>820</v>
      </c>
      <c r="K249" s="17">
        <f t="shared" si="5"/>
        <v>21.6</v>
      </c>
      <c r="L249" s="33">
        <v>21.6</v>
      </c>
      <c r="M249" s="33"/>
      <c r="N249" s="33">
        <v>8</v>
      </c>
      <c r="O249" s="33">
        <v>17</v>
      </c>
      <c r="P249" s="33" t="s">
        <v>622</v>
      </c>
      <c r="Q249" s="33" t="s">
        <v>362</v>
      </c>
      <c r="R249" s="33" t="s">
        <v>737</v>
      </c>
      <c r="S249" s="33" t="s">
        <v>331</v>
      </c>
      <c r="T249" s="17" t="s">
        <v>39</v>
      </c>
    </row>
    <row r="250" ht="54" spans="1:20">
      <c r="A250" s="16">
        <v>246</v>
      </c>
      <c r="B250" s="33" t="s">
        <v>696</v>
      </c>
      <c r="C250" s="34" t="s">
        <v>821</v>
      </c>
      <c r="D250" s="33" t="s">
        <v>173</v>
      </c>
      <c r="E250" s="33" t="s">
        <v>174</v>
      </c>
      <c r="F250" s="33" t="s">
        <v>304</v>
      </c>
      <c r="G250" s="33" t="s">
        <v>31</v>
      </c>
      <c r="H250" s="33" t="s">
        <v>822</v>
      </c>
      <c r="I250" s="33" t="s">
        <v>305</v>
      </c>
      <c r="J250" s="34" t="s">
        <v>770</v>
      </c>
      <c r="K250" s="17">
        <f t="shared" si="5"/>
        <v>28.8</v>
      </c>
      <c r="L250" s="33">
        <v>28.8</v>
      </c>
      <c r="M250" s="33"/>
      <c r="N250" s="33">
        <v>6</v>
      </c>
      <c r="O250" s="33">
        <v>11</v>
      </c>
      <c r="P250" s="33" t="s">
        <v>578</v>
      </c>
      <c r="Q250" s="33" t="s">
        <v>748</v>
      </c>
      <c r="R250" s="33" t="s">
        <v>737</v>
      </c>
      <c r="S250" s="33" t="s">
        <v>331</v>
      </c>
      <c r="T250" s="17" t="s">
        <v>127</v>
      </c>
    </row>
    <row r="251" ht="54" spans="1:20">
      <c r="A251" s="16">
        <v>247</v>
      </c>
      <c r="B251" s="33" t="s">
        <v>696</v>
      </c>
      <c r="C251" s="34" t="s">
        <v>823</v>
      </c>
      <c r="D251" s="33" t="s">
        <v>173</v>
      </c>
      <c r="E251" s="33" t="s">
        <v>174</v>
      </c>
      <c r="F251" s="33" t="s">
        <v>304</v>
      </c>
      <c r="G251" s="33" t="s">
        <v>31</v>
      </c>
      <c r="H251" s="33" t="s">
        <v>696</v>
      </c>
      <c r="I251" s="33" t="s">
        <v>305</v>
      </c>
      <c r="J251" s="34" t="s">
        <v>824</v>
      </c>
      <c r="K251" s="17">
        <f t="shared" si="5"/>
        <v>59.4</v>
      </c>
      <c r="L251" s="33">
        <v>59.4</v>
      </c>
      <c r="M251" s="33"/>
      <c r="N251" s="33">
        <v>100</v>
      </c>
      <c r="O251" s="33">
        <v>287</v>
      </c>
      <c r="P251" s="33" t="s">
        <v>676</v>
      </c>
      <c r="Q251" s="33" t="s">
        <v>825</v>
      </c>
      <c r="R251" s="33" t="s">
        <v>737</v>
      </c>
      <c r="S251" s="33" t="s">
        <v>331</v>
      </c>
      <c r="T251" s="17" t="s">
        <v>39</v>
      </c>
    </row>
    <row r="252" ht="54" spans="1:20">
      <c r="A252" s="16">
        <v>248</v>
      </c>
      <c r="B252" s="33" t="s">
        <v>696</v>
      </c>
      <c r="C252" s="34" t="s">
        <v>826</v>
      </c>
      <c r="D252" s="33" t="s">
        <v>173</v>
      </c>
      <c r="E252" s="33" t="s">
        <v>174</v>
      </c>
      <c r="F252" s="33" t="s">
        <v>304</v>
      </c>
      <c r="G252" s="33" t="s">
        <v>31</v>
      </c>
      <c r="H252" s="33" t="s">
        <v>827</v>
      </c>
      <c r="I252" s="33" t="s">
        <v>305</v>
      </c>
      <c r="J252" s="34" t="s">
        <v>828</v>
      </c>
      <c r="K252" s="17">
        <f t="shared" si="5"/>
        <v>21.6</v>
      </c>
      <c r="L252" s="33">
        <v>21.6</v>
      </c>
      <c r="M252" s="33"/>
      <c r="N252" s="33">
        <v>80</v>
      </c>
      <c r="O252" s="33">
        <v>162</v>
      </c>
      <c r="P252" s="33" t="s">
        <v>829</v>
      </c>
      <c r="Q252" s="33" t="s">
        <v>782</v>
      </c>
      <c r="R252" s="33" t="s">
        <v>737</v>
      </c>
      <c r="S252" s="33" t="s">
        <v>331</v>
      </c>
      <c r="T252" s="17" t="s">
        <v>127</v>
      </c>
    </row>
    <row r="253" ht="54" spans="1:20">
      <c r="A253" s="16">
        <v>249</v>
      </c>
      <c r="B253" s="33" t="s">
        <v>696</v>
      </c>
      <c r="C253" s="34" t="s">
        <v>830</v>
      </c>
      <c r="D253" s="33" t="s">
        <v>173</v>
      </c>
      <c r="E253" s="33" t="s">
        <v>174</v>
      </c>
      <c r="F253" s="33" t="s">
        <v>304</v>
      </c>
      <c r="G253" s="33" t="s">
        <v>31</v>
      </c>
      <c r="H253" s="33" t="s">
        <v>696</v>
      </c>
      <c r="I253" s="33" t="s">
        <v>305</v>
      </c>
      <c r="J253" s="34" t="s">
        <v>750</v>
      </c>
      <c r="K253" s="17">
        <f t="shared" si="5"/>
        <v>57.6</v>
      </c>
      <c r="L253" s="33">
        <v>57.6</v>
      </c>
      <c r="M253" s="33"/>
      <c r="N253" s="33">
        <v>16</v>
      </c>
      <c r="O253" s="33">
        <v>32</v>
      </c>
      <c r="P253" s="33" t="s">
        <v>751</v>
      </c>
      <c r="Q253" s="33" t="s">
        <v>831</v>
      </c>
      <c r="R253" s="33" t="s">
        <v>737</v>
      </c>
      <c r="S253" s="33" t="s">
        <v>331</v>
      </c>
      <c r="T253" s="17" t="s">
        <v>39</v>
      </c>
    </row>
    <row r="254" ht="54" spans="1:20">
      <c r="A254" s="16">
        <v>250</v>
      </c>
      <c r="B254" s="33" t="s">
        <v>696</v>
      </c>
      <c r="C254" s="34" t="s">
        <v>832</v>
      </c>
      <c r="D254" s="33" t="s">
        <v>173</v>
      </c>
      <c r="E254" s="33" t="s">
        <v>174</v>
      </c>
      <c r="F254" s="33" t="s">
        <v>304</v>
      </c>
      <c r="G254" s="33" t="s">
        <v>31</v>
      </c>
      <c r="H254" s="33" t="s">
        <v>696</v>
      </c>
      <c r="I254" s="33" t="s">
        <v>305</v>
      </c>
      <c r="J254" s="34" t="s">
        <v>750</v>
      </c>
      <c r="K254" s="17">
        <f t="shared" si="5"/>
        <v>57.6</v>
      </c>
      <c r="L254" s="33">
        <v>57.6</v>
      </c>
      <c r="M254" s="33"/>
      <c r="N254" s="33">
        <v>15</v>
      </c>
      <c r="O254" s="33">
        <v>32</v>
      </c>
      <c r="P254" s="33" t="s">
        <v>751</v>
      </c>
      <c r="Q254" s="33" t="s">
        <v>831</v>
      </c>
      <c r="R254" s="33" t="s">
        <v>737</v>
      </c>
      <c r="S254" s="33" t="s">
        <v>331</v>
      </c>
      <c r="T254" s="17" t="s">
        <v>39</v>
      </c>
    </row>
    <row r="255" ht="54" spans="1:20">
      <c r="A255" s="16">
        <v>251</v>
      </c>
      <c r="B255" s="33" t="s">
        <v>696</v>
      </c>
      <c r="C255" s="34" t="s">
        <v>833</v>
      </c>
      <c r="D255" s="33" t="s">
        <v>173</v>
      </c>
      <c r="E255" s="33" t="s">
        <v>174</v>
      </c>
      <c r="F255" s="33" t="s">
        <v>304</v>
      </c>
      <c r="G255" s="33" t="s">
        <v>31</v>
      </c>
      <c r="H255" s="33" t="s">
        <v>834</v>
      </c>
      <c r="I255" s="33" t="s">
        <v>305</v>
      </c>
      <c r="J255" s="34" t="s">
        <v>835</v>
      </c>
      <c r="K255" s="17">
        <f t="shared" si="5"/>
        <v>50.4</v>
      </c>
      <c r="L255" s="33">
        <v>50.4</v>
      </c>
      <c r="M255" s="33"/>
      <c r="N255" s="33">
        <v>17</v>
      </c>
      <c r="O255" s="33">
        <v>15</v>
      </c>
      <c r="P255" s="33" t="s">
        <v>307</v>
      </c>
      <c r="Q255" s="33" t="s">
        <v>836</v>
      </c>
      <c r="R255" s="33" t="s">
        <v>737</v>
      </c>
      <c r="S255" s="33" t="s">
        <v>331</v>
      </c>
      <c r="T255" s="17" t="s">
        <v>127</v>
      </c>
    </row>
    <row r="256" ht="54" spans="1:20">
      <c r="A256" s="16">
        <v>252</v>
      </c>
      <c r="B256" s="33" t="s">
        <v>696</v>
      </c>
      <c r="C256" s="34" t="s">
        <v>837</v>
      </c>
      <c r="D256" s="33" t="s">
        <v>173</v>
      </c>
      <c r="E256" s="33" t="s">
        <v>174</v>
      </c>
      <c r="F256" s="33" t="s">
        <v>304</v>
      </c>
      <c r="G256" s="33" t="s">
        <v>31</v>
      </c>
      <c r="H256" s="33" t="s">
        <v>696</v>
      </c>
      <c r="I256" s="33" t="s">
        <v>305</v>
      </c>
      <c r="J256" s="34" t="s">
        <v>838</v>
      </c>
      <c r="K256" s="17">
        <f t="shared" si="5"/>
        <v>25.96</v>
      </c>
      <c r="L256" s="33">
        <v>25.96</v>
      </c>
      <c r="M256" s="33"/>
      <c r="N256" s="33">
        <v>62</v>
      </c>
      <c r="O256" s="33">
        <v>153</v>
      </c>
      <c r="P256" s="33" t="s">
        <v>839</v>
      </c>
      <c r="Q256" s="33" t="s">
        <v>840</v>
      </c>
      <c r="R256" s="33" t="s">
        <v>737</v>
      </c>
      <c r="S256" s="33" t="s">
        <v>331</v>
      </c>
      <c r="T256" s="17" t="s">
        <v>39</v>
      </c>
    </row>
    <row r="257" ht="54" spans="1:20">
      <c r="A257" s="16">
        <v>253</v>
      </c>
      <c r="B257" s="33" t="s">
        <v>696</v>
      </c>
      <c r="C257" s="34" t="s">
        <v>841</v>
      </c>
      <c r="D257" s="33" t="s">
        <v>173</v>
      </c>
      <c r="E257" s="33" t="s">
        <v>174</v>
      </c>
      <c r="F257" s="33" t="s">
        <v>304</v>
      </c>
      <c r="G257" s="33" t="s">
        <v>31</v>
      </c>
      <c r="H257" s="33" t="s">
        <v>696</v>
      </c>
      <c r="I257" s="33" t="s">
        <v>305</v>
      </c>
      <c r="J257" s="34" t="s">
        <v>842</v>
      </c>
      <c r="K257" s="17">
        <f t="shared" si="5"/>
        <v>24</v>
      </c>
      <c r="L257" s="33">
        <v>24</v>
      </c>
      <c r="M257" s="33"/>
      <c r="N257" s="33">
        <v>62</v>
      </c>
      <c r="O257" s="33">
        <v>153</v>
      </c>
      <c r="P257" s="33" t="s">
        <v>843</v>
      </c>
      <c r="Q257" s="33" t="s">
        <v>840</v>
      </c>
      <c r="R257" s="33" t="s">
        <v>737</v>
      </c>
      <c r="S257" s="33" t="s">
        <v>331</v>
      </c>
      <c r="T257" s="17" t="s">
        <v>39</v>
      </c>
    </row>
    <row r="258" ht="54" spans="1:20">
      <c r="A258" s="16">
        <v>254</v>
      </c>
      <c r="B258" s="33" t="s">
        <v>696</v>
      </c>
      <c r="C258" s="34" t="s">
        <v>844</v>
      </c>
      <c r="D258" s="33" t="s">
        <v>173</v>
      </c>
      <c r="E258" s="33" t="s">
        <v>174</v>
      </c>
      <c r="F258" s="33" t="s">
        <v>304</v>
      </c>
      <c r="G258" s="33" t="s">
        <v>31</v>
      </c>
      <c r="H258" s="33" t="s">
        <v>845</v>
      </c>
      <c r="I258" s="33" t="s">
        <v>305</v>
      </c>
      <c r="J258" s="34" t="s">
        <v>846</v>
      </c>
      <c r="K258" s="17">
        <f t="shared" si="5"/>
        <v>24.57</v>
      </c>
      <c r="L258" s="33">
        <v>24.57</v>
      </c>
      <c r="M258" s="33"/>
      <c r="N258" s="33">
        <v>62</v>
      </c>
      <c r="O258" s="33">
        <v>153</v>
      </c>
      <c r="P258" s="33" t="s">
        <v>847</v>
      </c>
      <c r="Q258" s="33" t="s">
        <v>840</v>
      </c>
      <c r="R258" s="33" t="s">
        <v>737</v>
      </c>
      <c r="S258" s="33" t="s">
        <v>331</v>
      </c>
      <c r="T258" s="17" t="s">
        <v>127</v>
      </c>
    </row>
    <row r="259" ht="54" spans="1:20">
      <c r="A259" s="16">
        <v>255</v>
      </c>
      <c r="B259" s="33" t="s">
        <v>696</v>
      </c>
      <c r="C259" s="34" t="s">
        <v>848</v>
      </c>
      <c r="D259" s="33" t="s">
        <v>173</v>
      </c>
      <c r="E259" s="33" t="s">
        <v>174</v>
      </c>
      <c r="F259" s="33" t="s">
        <v>304</v>
      </c>
      <c r="G259" s="33" t="s">
        <v>31</v>
      </c>
      <c r="H259" s="33" t="s">
        <v>696</v>
      </c>
      <c r="I259" s="33" t="s">
        <v>305</v>
      </c>
      <c r="J259" s="34" t="s">
        <v>849</v>
      </c>
      <c r="K259" s="17">
        <f t="shared" si="5"/>
        <v>57.6</v>
      </c>
      <c r="L259" s="33">
        <v>57.6</v>
      </c>
      <c r="M259" s="33"/>
      <c r="N259" s="33">
        <v>68</v>
      </c>
      <c r="O259" s="33">
        <v>130</v>
      </c>
      <c r="P259" s="33" t="s">
        <v>751</v>
      </c>
      <c r="Q259" s="33" t="s">
        <v>850</v>
      </c>
      <c r="R259" s="33" t="s">
        <v>737</v>
      </c>
      <c r="S259" s="33" t="s">
        <v>331</v>
      </c>
      <c r="T259" s="17" t="s">
        <v>39</v>
      </c>
    </row>
    <row r="260" ht="54" spans="1:20">
      <c r="A260" s="16">
        <v>256</v>
      </c>
      <c r="B260" s="33" t="s">
        <v>696</v>
      </c>
      <c r="C260" s="34" t="s">
        <v>851</v>
      </c>
      <c r="D260" s="33" t="s">
        <v>173</v>
      </c>
      <c r="E260" s="33" t="s">
        <v>174</v>
      </c>
      <c r="F260" s="33" t="s">
        <v>304</v>
      </c>
      <c r="G260" s="33" t="s">
        <v>31</v>
      </c>
      <c r="H260" s="33" t="s">
        <v>696</v>
      </c>
      <c r="I260" s="33" t="s">
        <v>305</v>
      </c>
      <c r="J260" s="34" t="s">
        <v>852</v>
      </c>
      <c r="K260" s="17">
        <f t="shared" si="5"/>
        <v>28.8</v>
      </c>
      <c r="L260" s="33">
        <v>28.8</v>
      </c>
      <c r="M260" s="33"/>
      <c r="N260" s="33">
        <v>68</v>
      </c>
      <c r="O260" s="33">
        <v>130</v>
      </c>
      <c r="P260" s="33" t="s">
        <v>578</v>
      </c>
      <c r="Q260" s="33" t="s">
        <v>850</v>
      </c>
      <c r="R260" s="33" t="s">
        <v>737</v>
      </c>
      <c r="S260" s="33" t="s">
        <v>331</v>
      </c>
      <c r="T260" s="17" t="s">
        <v>39</v>
      </c>
    </row>
    <row r="261" ht="54" spans="1:20">
      <c r="A261" s="16">
        <v>257</v>
      </c>
      <c r="B261" s="33" t="s">
        <v>696</v>
      </c>
      <c r="C261" s="34" t="s">
        <v>853</v>
      </c>
      <c r="D261" s="33" t="s">
        <v>173</v>
      </c>
      <c r="E261" s="33" t="s">
        <v>174</v>
      </c>
      <c r="F261" s="33" t="s">
        <v>304</v>
      </c>
      <c r="G261" s="33" t="s">
        <v>31</v>
      </c>
      <c r="H261" s="33" t="s">
        <v>696</v>
      </c>
      <c r="I261" s="33" t="s">
        <v>305</v>
      </c>
      <c r="J261" s="34" t="s">
        <v>854</v>
      </c>
      <c r="K261" s="17">
        <f t="shared" si="5"/>
        <v>21.6</v>
      </c>
      <c r="L261" s="33">
        <v>21.6</v>
      </c>
      <c r="M261" s="33"/>
      <c r="N261" s="33">
        <v>68</v>
      </c>
      <c r="O261" s="33">
        <v>130</v>
      </c>
      <c r="P261" s="33" t="s">
        <v>622</v>
      </c>
      <c r="Q261" s="33" t="s">
        <v>850</v>
      </c>
      <c r="R261" s="33" t="s">
        <v>737</v>
      </c>
      <c r="S261" s="33" t="s">
        <v>331</v>
      </c>
      <c r="T261" s="17" t="s">
        <v>39</v>
      </c>
    </row>
    <row r="262" ht="54" spans="1:20">
      <c r="A262" s="16">
        <v>258</v>
      </c>
      <c r="B262" s="33" t="s">
        <v>696</v>
      </c>
      <c r="C262" s="34" t="s">
        <v>855</v>
      </c>
      <c r="D262" s="33" t="s">
        <v>173</v>
      </c>
      <c r="E262" s="33" t="s">
        <v>174</v>
      </c>
      <c r="F262" s="33" t="s">
        <v>304</v>
      </c>
      <c r="G262" s="33" t="s">
        <v>31</v>
      </c>
      <c r="H262" s="33" t="s">
        <v>856</v>
      </c>
      <c r="I262" s="33" t="s">
        <v>305</v>
      </c>
      <c r="J262" s="34" t="s">
        <v>857</v>
      </c>
      <c r="K262" s="17">
        <f t="shared" ref="K262:K277" si="6">SUM(L262:M262)</f>
        <v>36</v>
      </c>
      <c r="L262" s="33">
        <v>36</v>
      </c>
      <c r="M262" s="33"/>
      <c r="N262" s="33">
        <v>68</v>
      </c>
      <c r="O262" s="33">
        <v>130</v>
      </c>
      <c r="P262" s="33" t="s">
        <v>361</v>
      </c>
      <c r="Q262" s="33" t="s">
        <v>850</v>
      </c>
      <c r="R262" s="33" t="s">
        <v>737</v>
      </c>
      <c r="S262" s="33" t="s">
        <v>331</v>
      </c>
      <c r="T262" s="17" t="s">
        <v>127</v>
      </c>
    </row>
    <row r="263" ht="54" spans="1:20">
      <c r="A263" s="16">
        <v>259</v>
      </c>
      <c r="B263" s="33" t="s">
        <v>696</v>
      </c>
      <c r="C263" s="34" t="s">
        <v>858</v>
      </c>
      <c r="D263" s="33" t="s">
        <v>173</v>
      </c>
      <c r="E263" s="33" t="s">
        <v>174</v>
      </c>
      <c r="F263" s="33" t="s">
        <v>304</v>
      </c>
      <c r="G263" s="33" t="s">
        <v>31</v>
      </c>
      <c r="H263" s="33" t="s">
        <v>696</v>
      </c>
      <c r="I263" s="33" t="s">
        <v>305</v>
      </c>
      <c r="J263" s="34" t="s">
        <v>859</v>
      </c>
      <c r="K263" s="17">
        <f t="shared" si="6"/>
        <v>36</v>
      </c>
      <c r="L263" s="33">
        <v>36</v>
      </c>
      <c r="M263" s="33"/>
      <c r="N263" s="33">
        <v>71</v>
      </c>
      <c r="O263" s="33">
        <v>174</v>
      </c>
      <c r="P263" s="33" t="s">
        <v>586</v>
      </c>
      <c r="Q263" s="33" t="s">
        <v>860</v>
      </c>
      <c r="R263" s="33" t="s">
        <v>789</v>
      </c>
      <c r="S263" s="33" t="s">
        <v>331</v>
      </c>
      <c r="T263" s="17" t="s">
        <v>39</v>
      </c>
    </row>
    <row r="264" ht="54" spans="1:20">
      <c r="A264" s="16">
        <v>260</v>
      </c>
      <c r="B264" s="33" t="s">
        <v>696</v>
      </c>
      <c r="C264" s="34" t="s">
        <v>861</v>
      </c>
      <c r="D264" s="33" t="s">
        <v>173</v>
      </c>
      <c r="E264" s="33" t="s">
        <v>174</v>
      </c>
      <c r="F264" s="33" t="s">
        <v>304</v>
      </c>
      <c r="G264" s="33" t="s">
        <v>31</v>
      </c>
      <c r="H264" s="33" t="s">
        <v>862</v>
      </c>
      <c r="I264" s="33" t="s">
        <v>305</v>
      </c>
      <c r="J264" s="34" t="s">
        <v>859</v>
      </c>
      <c r="K264" s="17">
        <f t="shared" si="6"/>
        <v>30</v>
      </c>
      <c r="L264" s="33">
        <v>30</v>
      </c>
      <c r="M264" s="33"/>
      <c r="N264" s="33">
        <v>71</v>
      </c>
      <c r="O264" s="33">
        <v>174</v>
      </c>
      <c r="P264" s="33" t="s">
        <v>863</v>
      </c>
      <c r="Q264" s="33" t="s">
        <v>860</v>
      </c>
      <c r="R264" s="33" t="s">
        <v>789</v>
      </c>
      <c r="S264" s="33" t="s">
        <v>331</v>
      </c>
      <c r="T264" s="17" t="s">
        <v>127</v>
      </c>
    </row>
    <row r="265" ht="67.5" spans="1:20">
      <c r="A265" s="16">
        <v>261</v>
      </c>
      <c r="B265" s="35" t="s">
        <v>864</v>
      </c>
      <c r="C265" s="18" t="s">
        <v>865</v>
      </c>
      <c r="D265" s="17" t="s">
        <v>173</v>
      </c>
      <c r="E265" s="17" t="s">
        <v>174</v>
      </c>
      <c r="F265" s="17" t="s">
        <v>175</v>
      </c>
      <c r="G265" s="17" t="s">
        <v>31</v>
      </c>
      <c r="H265" s="35" t="s">
        <v>864</v>
      </c>
      <c r="I265" s="17" t="s">
        <v>176</v>
      </c>
      <c r="J265" s="18" t="s">
        <v>866</v>
      </c>
      <c r="K265" s="17">
        <f t="shared" si="6"/>
        <v>1057.5</v>
      </c>
      <c r="L265" s="38">
        <v>1057.5</v>
      </c>
      <c r="M265" s="38"/>
      <c r="N265" s="35">
        <v>1099</v>
      </c>
      <c r="O265" s="35">
        <v>2792</v>
      </c>
      <c r="P265" s="17" t="s">
        <v>867</v>
      </c>
      <c r="Q265" s="17" t="s">
        <v>868</v>
      </c>
      <c r="R265" s="17" t="s">
        <v>37</v>
      </c>
      <c r="S265" s="17" t="s">
        <v>180</v>
      </c>
      <c r="T265" s="17" t="s">
        <v>39</v>
      </c>
    </row>
    <row r="266" ht="67.5" spans="1:20">
      <c r="A266" s="16">
        <v>262</v>
      </c>
      <c r="B266" s="35" t="s">
        <v>864</v>
      </c>
      <c r="C266" s="18" t="s">
        <v>869</v>
      </c>
      <c r="D266" s="17" t="s">
        <v>173</v>
      </c>
      <c r="E266" s="17" t="s">
        <v>174</v>
      </c>
      <c r="F266" s="17" t="s">
        <v>175</v>
      </c>
      <c r="G266" s="17" t="s">
        <v>31</v>
      </c>
      <c r="H266" s="35" t="s">
        <v>864</v>
      </c>
      <c r="I266" s="17" t="s">
        <v>176</v>
      </c>
      <c r="J266" s="18" t="s">
        <v>870</v>
      </c>
      <c r="K266" s="17">
        <f t="shared" si="6"/>
        <v>1985</v>
      </c>
      <c r="L266" s="38">
        <v>1985</v>
      </c>
      <c r="M266" s="38"/>
      <c r="N266" s="35">
        <v>1099</v>
      </c>
      <c r="O266" s="35">
        <v>2792</v>
      </c>
      <c r="P266" s="17" t="s">
        <v>871</v>
      </c>
      <c r="Q266" s="17" t="s">
        <v>868</v>
      </c>
      <c r="R266" s="17" t="s">
        <v>37</v>
      </c>
      <c r="S266" s="17" t="s">
        <v>180</v>
      </c>
      <c r="T266" s="17" t="s">
        <v>127</v>
      </c>
    </row>
    <row r="267" ht="81" spans="1:20">
      <c r="A267" s="16">
        <v>263</v>
      </c>
      <c r="B267" s="17" t="s">
        <v>864</v>
      </c>
      <c r="C267" s="18" t="s">
        <v>872</v>
      </c>
      <c r="D267" s="17" t="s">
        <v>173</v>
      </c>
      <c r="E267" s="17" t="s">
        <v>174</v>
      </c>
      <c r="F267" s="17" t="s">
        <v>175</v>
      </c>
      <c r="G267" s="17" t="s">
        <v>31</v>
      </c>
      <c r="H267" s="35" t="s">
        <v>864</v>
      </c>
      <c r="I267" s="17" t="s">
        <v>176</v>
      </c>
      <c r="J267" s="18" t="s">
        <v>873</v>
      </c>
      <c r="K267" s="17">
        <f t="shared" si="6"/>
        <v>575</v>
      </c>
      <c r="L267" s="24">
        <v>575</v>
      </c>
      <c r="M267" s="17"/>
      <c r="N267" s="35">
        <v>1099</v>
      </c>
      <c r="O267" s="35">
        <v>2792</v>
      </c>
      <c r="P267" s="17" t="s">
        <v>874</v>
      </c>
      <c r="Q267" s="17" t="s">
        <v>875</v>
      </c>
      <c r="R267" s="17" t="s">
        <v>37</v>
      </c>
      <c r="S267" s="17" t="s">
        <v>180</v>
      </c>
      <c r="T267" s="17" t="s">
        <v>39</v>
      </c>
    </row>
    <row r="268" ht="81" spans="1:20">
      <c r="A268" s="16">
        <v>264</v>
      </c>
      <c r="B268" s="17" t="s">
        <v>864</v>
      </c>
      <c r="C268" s="18" t="s">
        <v>876</v>
      </c>
      <c r="D268" s="17" t="s">
        <v>173</v>
      </c>
      <c r="E268" s="17" t="s">
        <v>174</v>
      </c>
      <c r="F268" s="17" t="s">
        <v>175</v>
      </c>
      <c r="G268" s="17" t="s">
        <v>31</v>
      </c>
      <c r="H268" s="35" t="s">
        <v>864</v>
      </c>
      <c r="I268" s="17" t="s">
        <v>176</v>
      </c>
      <c r="J268" s="18" t="s">
        <v>877</v>
      </c>
      <c r="K268" s="17">
        <f t="shared" si="6"/>
        <v>596</v>
      </c>
      <c r="L268" s="24">
        <v>596</v>
      </c>
      <c r="M268" s="17"/>
      <c r="N268" s="35">
        <v>1099</v>
      </c>
      <c r="O268" s="35">
        <v>2792</v>
      </c>
      <c r="P268" s="17" t="s">
        <v>878</v>
      </c>
      <c r="Q268" s="17" t="s">
        <v>875</v>
      </c>
      <c r="R268" s="17" t="s">
        <v>37</v>
      </c>
      <c r="S268" s="17" t="s">
        <v>180</v>
      </c>
      <c r="T268" s="17" t="s">
        <v>127</v>
      </c>
    </row>
    <row r="269" ht="81" spans="1:20">
      <c r="A269" s="16">
        <v>265</v>
      </c>
      <c r="B269" s="17" t="s">
        <v>864</v>
      </c>
      <c r="C269" s="18" t="s">
        <v>879</v>
      </c>
      <c r="D269" s="17" t="s">
        <v>28</v>
      </c>
      <c r="E269" s="17" t="s">
        <v>174</v>
      </c>
      <c r="F269" s="17" t="s">
        <v>175</v>
      </c>
      <c r="G269" s="17" t="s">
        <v>31</v>
      </c>
      <c r="H269" s="35" t="s">
        <v>864</v>
      </c>
      <c r="I269" s="17" t="s">
        <v>176</v>
      </c>
      <c r="J269" s="18" t="s">
        <v>880</v>
      </c>
      <c r="K269" s="17">
        <f t="shared" si="6"/>
        <v>500</v>
      </c>
      <c r="L269" s="24">
        <v>500</v>
      </c>
      <c r="M269" s="17"/>
      <c r="N269" s="17">
        <v>154</v>
      </c>
      <c r="O269" s="17">
        <v>423</v>
      </c>
      <c r="P269" s="17" t="s">
        <v>881</v>
      </c>
      <c r="Q269" s="17" t="s">
        <v>882</v>
      </c>
      <c r="R269" s="17" t="s">
        <v>37</v>
      </c>
      <c r="S269" s="17" t="s">
        <v>196</v>
      </c>
      <c r="T269" s="17" t="s">
        <v>39</v>
      </c>
    </row>
    <row r="270" ht="81" spans="1:20">
      <c r="A270" s="16">
        <v>266</v>
      </c>
      <c r="B270" s="17" t="s">
        <v>864</v>
      </c>
      <c r="C270" s="18" t="s">
        <v>883</v>
      </c>
      <c r="D270" s="17" t="s">
        <v>28</v>
      </c>
      <c r="E270" s="17" t="s">
        <v>174</v>
      </c>
      <c r="F270" s="17" t="s">
        <v>175</v>
      </c>
      <c r="G270" s="17" t="s">
        <v>31</v>
      </c>
      <c r="H270" s="35" t="s">
        <v>864</v>
      </c>
      <c r="I270" s="17" t="s">
        <v>176</v>
      </c>
      <c r="J270" s="18" t="s">
        <v>884</v>
      </c>
      <c r="K270" s="17">
        <f t="shared" si="6"/>
        <v>1130</v>
      </c>
      <c r="L270" s="24">
        <v>1130</v>
      </c>
      <c r="M270" s="17"/>
      <c r="N270" s="17">
        <v>260</v>
      </c>
      <c r="O270" s="17">
        <v>800</v>
      </c>
      <c r="P270" s="17" t="s">
        <v>885</v>
      </c>
      <c r="Q270" s="17" t="s">
        <v>886</v>
      </c>
      <c r="R270" s="17" t="s">
        <v>37</v>
      </c>
      <c r="S270" s="18" t="s">
        <v>887</v>
      </c>
      <c r="T270" s="17" t="s">
        <v>39</v>
      </c>
    </row>
    <row r="271" ht="94.5" spans="1:20">
      <c r="A271" s="16">
        <v>267</v>
      </c>
      <c r="B271" s="17" t="s">
        <v>864</v>
      </c>
      <c r="C271" s="18" t="s">
        <v>888</v>
      </c>
      <c r="D271" s="17" t="s">
        <v>28</v>
      </c>
      <c r="E271" s="17" t="s">
        <v>174</v>
      </c>
      <c r="F271" s="17" t="s">
        <v>175</v>
      </c>
      <c r="G271" s="17" t="s">
        <v>31</v>
      </c>
      <c r="H271" s="17" t="s">
        <v>864</v>
      </c>
      <c r="I271" s="17" t="s">
        <v>176</v>
      </c>
      <c r="J271" s="18" t="s">
        <v>889</v>
      </c>
      <c r="K271" s="17">
        <f t="shared" si="6"/>
        <v>900</v>
      </c>
      <c r="L271" s="24">
        <v>900</v>
      </c>
      <c r="M271" s="17"/>
      <c r="N271" s="17">
        <v>842</v>
      </c>
      <c r="O271" s="17">
        <v>2158</v>
      </c>
      <c r="P271" s="17" t="s">
        <v>890</v>
      </c>
      <c r="Q271" s="17" t="s">
        <v>891</v>
      </c>
      <c r="R271" s="17" t="s">
        <v>37</v>
      </c>
      <c r="S271" s="18" t="s">
        <v>887</v>
      </c>
      <c r="T271" s="17" t="s">
        <v>39</v>
      </c>
    </row>
    <row r="272" ht="81" spans="1:20">
      <c r="A272" s="16">
        <v>268</v>
      </c>
      <c r="B272" s="17" t="s">
        <v>864</v>
      </c>
      <c r="C272" s="18" t="s">
        <v>892</v>
      </c>
      <c r="D272" s="17" t="s">
        <v>28</v>
      </c>
      <c r="E272" s="17" t="s">
        <v>174</v>
      </c>
      <c r="F272" s="17" t="s">
        <v>175</v>
      </c>
      <c r="G272" s="17" t="s">
        <v>31</v>
      </c>
      <c r="H272" s="35" t="s">
        <v>864</v>
      </c>
      <c r="I272" s="17" t="s">
        <v>176</v>
      </c>
      <c r="J272" s="18" t="s">
        <v>893</v>
      </c>
      <c r="K272" s="17">
        <f t="shared" si="6"/>
        <v>300</v>
      </c>
      <c r="L272" s="24">
        <v>300</v>
      </c>
      <c r="M272" s="17"/>
      <c r="N272" s="17">
        <v>115</v>
      </c>
      <c r="O272" s="17">
        <v>336</v>
      </c>
      <c r="P272" s="17" t="s">
        <v>500</v>
      </c>
      <c r="Q272" s="17" t="s">
        <v>894</v>
      </c>
      <c r="R272" s="17" t="s">
        <v>37</v>
      </c>
      <c r="S272" s="17" t="s">
        <v>196</v>
      </c>
      <c r="T272" s="17" t="s">
        <v>127</v>
      </c>
    </row>
    <row r="273" ht="81" spans="1:20">
      <c r="A273" s="16">
        <v>269</v>
      </c>
      <c r="B273" s="17" t="s">
        <v>864</v>
      </c>
      <c r="C273" s="18" t="s">
        <v>895</v>
      </c>
      <c r="D273" s="17" t="s">
        <v>28</v>
      </c>
      <c r="E273" s="17" t="s">
        <v>174</v>
      </c>
      <c r="F273" s="17" t="s">
        <v>175</v>
      </c>
      <c r="G273" s="17" t="s">
        <v>31</v>
      </c>
      <c r="H273" s="35" t="s">
        <v>864</v>
      </c>
      <c r="I273" s="17" t="s">
        <v>176</v>
      </c>
      <c r="J273" s="18" t="s">
        <v>896</v>
      </c>
      <c r="K273" s="17">
        <f t="shared" si="6"/>
        <v>2500</v>
      </c>
      <c r="L273" s="24">
        <v>2500</v>
      </c>
      <c r="M273" s="17"/>
      <c r="N273" s="17">
        <v>260</v>
      </c>
      <c r="O273" s="17">
        <v>800</v>
      </c>
      <c r="P273" s="17" t="s">
        <v>897</v>
      </c>
      <c r="Q273" s="17" t="s">
        <v>886</v>
      </c>
      <c r="R273" s="17" t="s">
        <v>37</v>
      </c>
      <c r="S273" s="18" t="s">
        <v>887</v>
      </c>
      <c r="T273" s="17" t="s">
        <v>127</v>
      </c>
    </row>
    <row r="274" ht="94.5" spans="1:20">
      <c r="A274" s="16">
        <v>270</v>
      </c>
      <c r="B274" s="17" t="s">
        <v>864</v>
      </c>
      <c r="C274" s="18" t="s">
        <v>898</v>
      </c>
      <c r="D274" s="17" t="s">
        <v>28</v>
      </c>
      <c r="E274" s="17" t="s">
        <v>174</v>
      </c>
      <c r="F274" s="17" t="s">
        <v>175</v>
      </c>
      <c r="G274" s="17" t="s">
        <v>31</v>
      </c>
      <c r="H274" s="17" t="s">
        <v>864</v>
      </c>
      <c r="I274" s="17" t="s">
        <v>176</v>
      </c>
      <c r="J274" s="18" t="s">
        <v>899</v>
      </c>
      <c r="K274" s="17">
        <f t="shared" si="6"/>
        <v>2285</v>
      </c>
      <c r="L274" s="24">
        <v>2285</v>
      </c>
      <c r="M274" s="17"/>
      <c r="N274" s="17">
        <v>842</v>
      </c>
      <c r="O274" s="17">
        <v>2158</v>
      </c>
      <c r="P274" s="17" t="s">
        <v>890</v>
      </c>
      <c r="Q274" s="17" t="s">
        <v>891</v>
      </c>
      <c r="R274" s="17" t="s">
        <v>37</v>
      </c>
      <c r="S274" s="18" t="s">
        <v>887</v>
      </c>
      <c r="T274" s="17" t="s">
        <v>127</v>
      </c>
    </row>
    <row r="275" ht="94.5" spans="1:20">
      <c r="A275" s="16">
        <v>271</v>
      </c>
      <c r="B275" s="17" t="s">
        <v>864</v>
      </c>
      <c r="C275" s="17" t="s">
        <v>900</v>
      </c>
      <c r="D275" s="17" t="s">
        <v>28</v>
      </c>
      <c r="E275" s="35" t="s">
        <v>174</v>
      </c>
      <c r="F275" s="35" t="s">
        <v>42</v>
      </c>
      <c r="G275" s="35" t="s">
        <v>31</v>
      </c>
      <c r="H275" s="17" t="s">
        <v>864</v>
      </c>
      <c r="I275" s="17" t="s">
        <v>43</v>
      </c>
      <c r="J275" s="17" t="s">
        <v>901</v>
      </c>
      <c r="K275" s="17">
        <f t="shared" si="6"/>
        <v>430</v>
      </c>
      <c r="L275" s="39">
        <v>430</v>
      </c>
      <c r="M275" s="39"/>
      <c r="N275" s="17">
        <v>673</v>
      </c>
      <c r="O275" s="17">
        <v>1740</v>
      </c>
      <c r="P275" s="17" t="s">
        <v>902</v>
      </c>
      <c r="Q275" s="17" t="s">
        <v>903</v>
      </c>
      <c r="R275" s="17" t="s">
        <v>37</v>
      </c>
      <c r="S275" s="17" t="s">
        <v>299</v>
      </c>
      <c r="T275" s="17" t="s">
        <v>39</v>
      </c>
    </row>
    <row r="276" ht="94.5" spans="1:20">
      <c r="A276" s="16">
        <v>272</v>
      </c>
      <c r="B276" s="17" t="s">
        <v>864</v>
      </c>
      <c r="C276" s="17" t="s">
        <v>904</v>
      </c>
      <c r="D276" s="17" t="s">
        <v>28</v>
      </c>
      <c r="E276" s="35" t="s">
        <v>174</v>
      </c>
      <c r="F276" s="35" t="s">
        <v>42</v>
      </c>
      <c r="G276" s="35" t="s">
        <v>31</v>
      </c>
      <c r="H276" s="17" t="s">
        <v>864</v>
      </c>
      <c r="I276" s="17" t="s">
        <v>43</v>
      </c>
      <c r="J276" s="17" t="s">
        <v>901</v>
      </c>
      <c r="K276" s="17">
        <f t="shared" si="6"/>
        <v>1130</v>
      </c>
      <c r="L276" s="39">
        <v>1130</v>
      </c>
      <c r="M276" s="39"/>
      <c r="N276" s="17">
        <v>673</v>
      </c>
      <c r="O276" s="17">
        <v>1740</v>
      </c>
      <c r="P276" s="17" t="s">
        <v>902</v>
      </c>
      <c r="Q276" s="17" t="s">
        <v>903</v>
      </c>
      <c r="R276" s="17" t="s">
        <v>37</v>
      </c>
      <c r="S276" s="17" t="s">
        <v>299</v>
      </c>
      <c r="T276" s="17" t="s">
        <v>127</v>
      </c>
    </row>
    <row r="277" ht="94.5" spans="1:20">
      <c r="A277" s="16">
        <v>273</v>
      </c>
      <c r="B277" s="17" t="s">
        <v>864</v>
      </c>
      <c r="C277" s="17" t="s">
        <v>905</v>
      </c>
      <c r="D277" s="17" t="s">
        <v>28</v>
      </c>
      <c r="E277" s="17" t="s">
        <v>174</v>
      </c>
      <c r="F277" s="17" t="s">
        <v>906</v>
      </c>
      <c r="G277" s="17" t="s">
        <v>31</v>
      </c>
      <c r="H277" s="17" t="s">
        <v>907</v>
      </c>
      <c r="I277" s="17" t="s">
        <v>908</v>
      </c>
      <c r="J277" s="17" t="s">
        <v>909</v>
      </c>
      <c r="K277" s="17">
        <f t="shared" si="6"/>
        <v>80</v>
      </c>
      <c r="L277" s="24">
        <v>80</v>
      </c>
      <c r="M277" s="40"/>
      <c r="N277" s="17">
        <v>34</v>
      </c>
      <c r="O277" s="17">
        <v>86</v>
      </c>
      <c r="P277" s="17" t="s">
        <v>910</v>
      </c>
      <c r="Q277" s="17" t="s">
        <v>911</v>
      </c>
      <c r="R277" s="17" t="s">
        <v>37</v>
      </c>
      <c r="S277" s="18" t="s">
        <v>527</v>
      </c>
      <c r="T277" s="17" t="s">
        <v>39</v>
      </c>
    </row>
    <row r="278" ht="54" spans="1:20">
      <c r="A278" s="16">
        <v>274</v>
      </c>
      <c r="B278" s="17" t="s">
        <v>864</v>
      </c>
      <c r="C278" s="17" t="s">
        <v>912</v>
      </c>
      <c r="D278" s="17" t="s">
        <v>28</v>
      </c>
      <c r="E278" s="17" t="s">
        <v>174</v>
      </c>
      <c r="F278" s="17" t="s">
        <v>906</v>
      </c>
      <c r="G278" s="17" t="s">
        <v>31</v>
      </c>
      <c r="H278" s="17" t="s">
        <v>907</v>
      </c>
      <c r="I278" s="17" t="s">
        <v>908</v>
      </c>
      <c r="J278" s="17" t="s">
        <v>913</v>
      </c>
      <c r="K278" s="17">
        <f t="shared" ref="K278:K302" si="7">SUM(L278:M278)</f>
        <v>70</v>
      </c>
      <c r="L278" s="24">
        <v>70</v>
      </c>
      <c r="M278" s="40"/>
      <c r="N278" s="17">
        <v>80</v>
      </c>
      <c r="O278" s="17">
        <v>196</v>
      </c>
      <c r="P278" s="17" t="s">
        <v>914</v>
      </c>
      <c r="Q278" s="17" t="s">
        <v>915</v>
      </c>
      <c r="R278" s="17" t="s">
        <v>37</v>
      </c>
      <c r="S278" s="17" t="s">
        <v>916</v>
      </c>
      <c r="T278" s="17" t="s">
        <v>127</v>
      </c>
    </row>
    <row r="279" ht="54" spans="1:20">
      <c r="A279" s="16">
        <v>275</v>
      </c>
      <c r="B279" s="17" t="s">
        <v>864</v>
      </c>
      <c r="C279" s="17" t="s">
        <v>917</v>
      </c>
      <c r="D279" s="17" t="s">
        <v>173</v>
      </c>
      <c r="E279" s="17" t="s">
        <v>174</v>
      </c>
      <c r="F279" s="17" t="s">
        <v>906</v>
      </c>
      <c r="G279" s="17" t="s">
        <v>31</v>
      </c>
      <c r="H279" s="17" t="s">
        <v>907</v>
      </c>
      <c r="I279" s="17" t="s">
        <v>908</v>
      </c>
      <c r="J279" s="41" t="s">
        <v>339</v>
      </c>
      <c r="K279" s="17">
        <f t="shared" si="7"/>
        <v>49.95</v>
      </c>
      <c r="L279" s="24">
        <v>49.95</v>
      </c>
      <c r="M279" s="24"/>
      <c r="N279" s="17">
        <v>28</v>
      </c>
      <c r="O279" s="17">
        <v>58</v>
      </c>
      <c r="P279" s="17" t="s">
        <v>918</v>
      </c>
      <c r="Q279" s="17" t="s">
        <v>919</v>
      </c>
      <c r="R279" s="17" t="s">
        <v>37</v>
      </c>
      <c r="S279" s="17" t="s">
        <v>309</v>
      </c>
      <c r="T279" s="17" t="s">
        <v>39</v>
      </c>
    </row>
    <row r="280" ht="54" spans="1:20">
      <c r="A280" s="16">
        <v>276</v>
      </c>
      <c r="B280" s="17" t="s">
        <v>864</v>
      </c>
      <c r="C280" s="17" t="s">
        <v>920</v>
      </c>
      <c r="D280" s="17" t="s">
        <v>173</v>
      </c>
      <c r="E280" s="17" t="s">
        <v>174</v>
      </c>
      <c r="F280" s="17" t="s">
        <v>906</v>
      </c>
      <c r="G280" s="17" t="s">
        <v>31</v>
      </c>
      <c r="H280" s="17" t="s">
        <v>907</v>
      </c>
      <c r="I280" s="17" t="s">
        <v>908</v>
      </c>
      <c r="J280" s="41" t="s">
        <v>360</v>
      </c>
      <c r="K280" s="17">
        <f t="shared" si="7"/>
        <v>37</v>
      </c>
      <c r="L280" s="24">
        <v>37</v>
      </c>
      <c r="M280" s="24"/>
      <c r="N280" s="17">
        <v>29</v>
      </c>
      <c r="O280" s="17">
        <v>72</v>
      </c>
      <c r="P280" s="17" t="s">
        <v>437</v>
      </c>
      <c r="Q280" s="17" t="s">
        <v>921</v>
      </c>
      <c r="R280" s="17" t="s">
        <v>37</v>
      </c>
      <c r="S280" s="17" t="s">
        <v>309</v>
      </c>
      <c r="T280" s="17" t="s">
        <v>127</v>
      </c>
    </row>
    <row r="281" ht="54" spans="1:20">
      <c r="A281" s="16">
        <v>277</v>
      </c>
      <c r="B281" s="17" t="s">
        <v>864</v>
      </c>
      <c r="C281" s="18" t="s">
        <v>922</v>
      </c>
      <c r="D281" s="17" t="s">
        <v>173</v>
      </c>
      <c r="E281" s="17" t="s">
        <v>174</v>
      </c>
      <c r="F281" s="17" t="s">
        <v>304</v>
      </c>
      <c r="G281" s="17" t="s">
        <v>31</v>
      </c>
      <c r="H281" s="17" t="s">
        <v>923</v>
      </c>
      <c r="I281" s="17" t="s">
        <v>305</v>
      </c>
      <c r="J281" s="18" t="s">
        <v>924</v>
      </c>
      <c r="K281" s="17">
        <f t="shared" si="7"/>
        <v>115.5</v>
      </c>
      <c r="L281" s="24">
        <v>115.5</v>
      </c>
      <c r="M281" s="17"/>
      <c r="N281" s="17">
        <v>72</v>
      </c>
      <c r="O281" s="17">
        <v>173</v>
      </c>
      <c r="P281" s="17" t="s">
        <v>925</v>
      </c>
      <c r="Q281" s="17" t="s">
        <v>926</v>
      </c>
      <c r="R281" s="17" t="s">
        <v>37</v>
      </c>
      <c r="S281" s="17" t="s">
        <v>331</v>
      </c>
      <c r="T281" s="17" t="s">
        <v>39</v>
      </c>
    </row>
    <row r="282" ht="54" spans="1:20">
      <c r="A282" s="16">
        <v>278</v>
      </c>
      <c r="B282" s="17" t="s">
        <v>864</v>
      </c>
      <c r="C282" s="18" t="s">
        <v>927</v>
      </c>
      <c r="D282" s="17" t="s">
        <v>173</v>
      </c>
      <c r="E282" s="17" t="s">
        <v>174</v>
      </c>
      <c r="F282" s="17" t="s">
        <v>304</v>
      </c>
      <c r="G282" s="17" t="s">
        <v>31</v>
      </c>
      <c r="H282" s="17" t="s">
        <v>923</v>
      </c>
      <c r="I282" s="17" t="s">
        <v>305</v>
      </c>
      <c r="J282" s="18" t="s">
        <v>339</v>
      </c>
      <c r="K282" s="17">
        <f t="shared" si="7"/>
        <v>55</v>
      </c>
      <c r="L282" s="24">
        <v>55</v>
      </c>
      <c r="M282" s="17"/>
      <c r="N282" s="17">
        <v>72</v>
      </c>
      <c r="O282" s="17">
        <v>173</v>
      </c>
      <c r="P282" s="17" t="s">
        <v>536</v>
      </c>
      <c r="Q282" s="17" t="s">
        <v>926</v>
      </c>
      <c r="R282" s="17" t="s">
        <v>37</v>
      </c>
      <c r="S282" s="17" t="s">
        <v>331</v>
      </c>
      <c r="T282" s="17" t="s">
        <v>127</v>
      </c>
    </row>
    <row r="283" ht="54" spans="1:20">
      <c r="A283" s="16">
        <v>279</v>
      </c>
      <c r="B283" s="17" t="s">
        <v>864</v>
      </c>
      <c r="C283" s="18" t="s">
        <v>928</v>
      </c>
      <c r="D283" s="17" t="s">
        <v>173</v>
      </c>
      <c r="E283" s="17" t="s">
        <v>174</v>
      </c>
      <c r="F283" s="17" t="s">
        <v>304</v>
      </c>
      <c r="G283" s="17" t="s">
        <v>31</v>
      </c>
      <c r="H283" s="35" t="s">
        <v>929</v>
      </c>
      <c r="I283" s="17" t="s">
        <v>305</v>
      </c>
      <c r="J283" s="18" t="s">
        <v>324</v>
      </c>
      <c r="K283" s="17">
        <f t="shared" si="7"/>
        <v>59.94</v>
      </c>
      <c r="L283" s="17">
        <v>59.94</v>
      </c>
      <c r="M283" s="17"/>
      <c r="N283" s="17">
        <v>74</v>
      </c>
      <c r="O283" s="17">
        <v>241</v>
      </c>
      <c r="P283" s="17" t="s">
        <v>930</v>
      </c>
      <c r="Q283" s="17" t="s">
        <v>931</v>
      </c>
      <c r="R283" s="17" t="s">
        <v>37</v>
      </c>
      <c r="S283" s="17" t="s">
        <v>331</v>
      </c>
      <c r="T283" s="17" t="s">
        <v>39</v>
      </c>
    </row>
    <row r="284" ht="54" spans="1:20">
      <c r="A284" s="16">
        <v>280</v>
      </c>
      <c r="B284" s="17" t="s">
        <v>864</v>
      </c>
      <c r="C284" s="18" t="s">
        <v>932</v>
      </c>
      <c r="D284" s="17" t="s">
        <v>173</v>
      </c>
      <c r="E284" s="17" t="s">
        <v>174</v>
      </c>
      <c r="F284" s="17" t="s">
        <v>304</v>
      </c>
      <c r="G284" s="17" t="s">
        <v>31</v>
      </c>
      <c r="H284" s="35" t="s">
        <v>929</v>
      </c>
      <c r="I284" s="17" t="s">
        <v>305</v>
      </c>
      <c r="J284" s="18" t="s">
        <v>306</v>
      </c>
      <c r="K284" s="17">
        <f t="shared" si="7"/>
        <v>45.33</v>
      </c>
      <c r="L284" s="24">
        <v>45.33</v>
      </c>
      <c r="M284" s="40"/>
      <c r="N284" s="17">
        <v>74</v>
      </c>
      <c r="O284" s="17">
        <v>241</v>
      </c>
      <c r="P284" s="17" t="s">
        <v>507</v>
      </c>
      <c r="Q284" s="17" t="s">
        <v>931</v>
      </c>
      <c r="R284" s="17" t="s">
        <v>37</v>
      </c>
      <c r="S284" s="17" t="s">
        <v>331</v>
      </c>
      <c r="T284" s="17" t="s">
        <v>39</v>
      </c>
    </row>
    <row r="285" ht="54" spans="1:20">
      <c r="A285" s="16">
        <v>281</v>
      </c>
      <c r="B285" s="17" t="s">
        <v>864</v>
      </c>
      <c r="C285" s="18" t="s">
        <v>933</v>
      </c>
      <c r="D285" s="17" t="s">
        <v>173</v>
      </c>
      <c r="E285" s="17" t="s">
        <v>174</v>
      </c>
      <c r="F285" s="17" t="s">
        <v>304</v>
      </c>
      <c r="G285" s="17" t="s">
        <v>31</v>
      </c>
      <c r="H285" s="35" t="s">
        <v>929</v>
      </c>
      <c r="I285" s="17" t="s">
        <v>305</v>
      </c>
      <c r="J285" s="18" t="s">
        <v>934</v>
      </c>
      <c r="K285" s="17">
        <f t="shared" si="7"/>
        <v>108</v>
      </c>
      <c r="L285" s="24">
        <v>108</v>
      </c>
      <c r="M285" s="17"/>
      <c r="N285" s="17">
        <v>74</v>
      </c>
      <c r="O285" s="17">
        <v>241</v>
      </c>
      <c r="P285" s="17" t="s">
        <v>935</v>
      </c>
      <c r="Q285" s="17" t="s">
        <v>931</v>
      </c>
      <c r="R285" s="17" t="s">
        <v>37</v>
      </c>
      <c r="S285" s="17" t="s">
        <v>331</v>
      </c>
      <c r="T285" s="17" t="s">
        <v>127</v>
      </c>
    </row>
    <row r="286" ht="54" spans="1:20">
      <c r="A286" s="16">
        <v>282</v>
      </c>
      <c r="B286" s="17" t="s">
        <v>864</v>
      </c>
      <c r="C286" s="18" t="s">
        <v>936</v>
      </c>
      <c r="D286" s="17" t="s">
        <v>173</v>
      </c>
      <c r="E286" s="17" t="s">
        <v>174</v>
      </c>
      <c r="F286" s="17" t="s">
        <v>304</v>
      </c>
      <c r="G286" s="17" t="s">
        <v>31</v>
      </c>
      <c r="H286" s="35" t="s">
        <v>929</v>
      </c>
      <c r="I286" s="17" t="s">
        <v>305</v>
      </c>
      <c r="J286" s="18" t="s">
        <v>937</v>
      </c>
      <c r="K286" s="17">
        <f t="shared" si="7"/>
        <v>22.67</v>
      </c>
      <c r="L286" s="17">
        <v>22.67</v>
      </c>
      <c r="M286" s="17"/>
      <c r="N286" s="17">
        <v>74</v>
      </c>
      <c r="O286" s="17">
        <v>241</v>
      </c>
      <c r="P286" s="17" t="s">
        <v>938</v>
      </c>
      <c r="Q286" s="17" t="s">
        <v>931</v>
      </c>
      <c r="R286" s="17" t="s">
        <v>37</v>
      </c>
      <c r="S286" s="17" t="s">
        <v>331</v>
      </c>
      <c r="T286" s="17" t="s">
        <v>127</v>
      </c>
    </row>
    <row r="287" ht="54" spans="1:20">
      <c r="A287" s="16">
        <v>283</v>
      </c>
      <c r="B287" s="17" t="s">
        <v>864</v>
      </c>
      <c r="C287" s="18" t="s">
        <v>939</v>
      </c>
      <c r="D287" s="17" t="s">
        <v>173</v>
      </c>
      <c r="E287" s="17" t="s">
        <v>174</v>
      </c>
      <c r="F287" s="17" t="s">
        <v>304</v>
      </c>
      <c r="G287" s="17" t="s">
        <v>31</v>
      </c>
      <c r="H287" s="35" t="s">
        <v>929</v>
      </c>
      <c r="I287" s="17" t="s">
        <v>305</v>
      </c>
      <c r="J287" s="18" t="s">
        <v>940</v>
      </c>
      <c r="K287" s="17">
        <f t="shared" si="7"/>
        <v>32.38</v>
      </c>
      <c r="L287" s="24">
        <v>32.38</v>
      </c>
      <c r="M287" s="40"/>
      <c r="N287" s="17">
        <v>74</v>
      </c>
      <c r="O287" s="17">
        <v>241</v>
      </c>
      <c r="P287" s="17" t="s">
        <v>437</v>
      </c>
      <c r="Q287" s="17" t="s">
        <v>931</v>
      </c>
      <c r="R287" s="17" t="s">
        <v>37</v>
      </c>
      <c r="S287" s="17" t="s">
        <v>331</v>
      </c>
      <c r="T287" s="17" t="s">
        <v>127</v>
      </c>
    </row>
    <row r="288" ht="54" spans="1:20">
      <c r="A288" s="16">
        <v>284</v>
      </c>
      <c r="B288" s="17" t="s">
        <v>864</v>
      </c>
      <c r="C288" s="18" t="s">
        <v>941</v>
      </c>
      <c r="D288" s="17" t="s">
        <v>173</v>
      </c>
      <c r="E288" s="17" t="s">
        <v>174</v>
      </c>
      <c r="F288" s="17" t="s">
        <v>304</v>
      </c>
      <c r="G288" s="17" t="s">
        <v>31</v>
      </c>
      <c r="H288" s="35" t="s">
        <v>929</v>
      </c>
      <c r="I288" s="17" t="s">
        <v>305</v>
      </c>
      <c r="J288" s="18" t="s">
        <v>942</v>
      </c>
      <c r="K288" s="17">
        <f t="shared" si="7"/>
        <v>29.79</v>
      </c>
      <c r="L288" s="17">
        <v>29.79</v>
      </c>
      <c r="M288" s="17"/>
      <c r="N288" s="17">
        <v>74</v>
      </c>
      <c r="O288" s="17">
        <v>241</v>
      </c>
      <c r="P288" s="17" t="s">
        <v>943</v>
      </c>
      <c r="Q288" s="17" t="s">
        <v>931</v>
      </c>
      <c r="R288" s="17" t="s">
        <v>37</v>
      </c>
      <c r="S288" s="17" t="s">
        <v>331</v>
      </c>
      <c r="T288" s="17" t="s">
        <v>127</v>
      </c>
    </row>
    <row r="289" ht="54" spans="1:20">
      <c r="A289" s="16">
        <v>285</v>
      </c>
      <c r="B289" s="17" t="s">
        <v>864</v>
      </c>
      <c r="C289" s="18" t="s">
        <v>944</v>
      </c>
      <c r="D289" s="17" t="s">
        <v>173</v>
      </c>
      <c r="E289" s="17" t="s">
        <v>174</v>
      </c>
      <c r="F289" s="17" t="s">
        <v>304</v>
      </c>
      <c r="G289" s="17" t="s">
        <v>31</v>
      </c>
      <c r="H289" s="35" t="s">
        <v>929</v>
      </c>
      <c r="I289" s="17" t="s">
        <v>305</v>
      </c>
      <c r="J289" s="18" t="s">
        <v>945</v>
      </c>
      <c r="K289" s="17">
        <f t="shared" si="7"/>
        <v>44.03</v>
      </c>
      <c r="L289" s="17">
        <v>44.03</v>
      </c>
      <c r="M289" s="17"/>
      <c r="N289" s="17">
        <v>74</v>
      </c>
      <c r="O289" s="17">
        <v>241</v>
      </c>
      <c r="P289" s="17" t="s">
        <v>946</v>
      </c>
      <c r="Q289" s="17" t="s">
        <v>931</v>
      </c>
      <c r="R289" s="17" t="s">
        <v>37</v>
      </c>
      <c r="S289" s="17" t="s">
        <v>331</v>
      </c>
      <c r="T289" s="17" t="s">
        <v>127</v>
      </c>
    </row>
    <row r="290" ht="54" spans="1:20">
      <c r="A290" s="16">
        <v>286</v>
      </c>
      <c r="B290" s="17" t="s">
        <v>864</v>
      </c>
      <c r="C290" s="18" t="s">
        <v>947</v>
      </c>
      <c r="D290" s="17" t="s">
        <v>173</v>
      </c>
      <c r="E290" s="17" t="s">
        <v>174</v>
      </c>
      <c r="F290" s="17" t="s">
        <v>304</v>
      </c>
      <c r="G290" s="17" t="s">
        <v>31</v>
      </c>
      <c r="H290" s="35" t="s">
        <v>929</v>
      </c>
      <c r="I290" s="17" t="s">
        <v>305</v>
      </c>
      <c r="J290" s="18" t="s">
        <v>948</v>
      </c>
      <c r="K290" s="17">
        <f t="shared" si="7"/>
        <v>105</v>
      </c>
      <c r="L290" s="40">
        <v>105</v>
      </c>
      <c r="M290" s="40"/>
      <c r="N290" s="17">
        <v>74</v>
      </c>
      <c r="O290" s="17">
        <v>241</v>
      </c>
      <c r="P290" s="17" t="s">
        <v>949</v>
      </c>
      <c r="Q290" s="17" t="s">
        <v>931</v>
      </c>
      <c r="R290" s="17" t="s">
        <v>37</v>
      </c>
      <c r="S290" s="17" t="s">
        <v>331</v>
      </c>
      <c r="T290" s="17" t="s">
        <v>127</v>
      </c>
    </row>
    <row r="291" ht="54" spans="1:20">
      <c r="A291" s="16">
        <v>287</v>
      </c>
      <c r="B291" s="17" t="s">
        <v>864</v>
      </c>
      <c r="C291" s="18" t="s">
        <v>950</v>
      </c>
      <c r="D291" s="17" t="s">
        <v>173</v>
      </c>
      <c r="E291" s="17" t="s">
        <v>174</v>
      </c>
      <c r="F291" s="17" t="s">
        <v>304</v>
      </c>
      <c r="G291" s="17" t="s">
        <v>31</v>
      </c>
      <c r="H291" s="17" t="s">
        <v>951</v>
      </c>
      <c r="I291" s="17" t="s">
        <v>305</v>
      </c>
      <c r="J291" s="18" t="s">
        <v>952</v>
      </c>
      <c r="K291" s="17">
        <f t="shared" si="7"/>
        <v>99.9</v>
      </c>
      <c r="L291" s="24">
        <v>99.9</v>
      </c>
      <c r="M291" s="17"/>
      <c r="N291" s="17">
        <v>15</v>
      </c>
      <c r="O291" s="17">
        <v>42</v>
      </c>
      <c r="P291" s="17" t="s">
        <v>810</v>
      </c>
      <c r="Q291" s="17" t="s">
        <v>953</v>
      </c>
      <c r="R291" s="17" t="s">
        <v>37</v>
      </c>
      <c r="S291" s="17" t="s">
        <v>331</v>
      </c>
      <c r="T291" s="17" t="s">
        <v>39</v>
      </c>
    </row>
    <row r="292" ht="54" spans="1:20">
      <c r="A292" s="16">
        <v>288</v>
      </c>
      <c r="B292" s="17" t="s">
        <v>864</v>
      </c>
      <c r="C292" s="18" t="s">
        <v>954</v>
      </c>
      <c r="D292" s="17" t="s">
        <v>173</v>
      </c>
      <c r="E292" s="17" t="s">
        <v>174</v>
      </c>
      <c r="F292" s="17" t="s">
        <v>304</v>
      </c>
      <c r="G292" s="17" t="s">
        <v>31</v>
      </c>
      <c r="H292" s="17" t="s">
        <v>951</v>
      </c>
      <c r="I292" s="17" t="s">
        <v>305</v>
      </c>
      <c r="J292" s="18" t="s">
        <v>339</v>
      </c>
      <c r="K292" s="17">
        <f t="shared" si="7"/>
        <v>49.95</v>
      </c>
      <c r="L292" s="17">
        <v>49.95</v>
      </c>
      <c r="M292" s="17"/>
      <c r="N292" s="17">
        <v>1</v>
      </c>
      <c r="O292" s="17">
        <v>2</v>
      </c>
      <c r="P292" s="17" t="s">
        <v>536</v>
      </c>
      <c r="Q292" s="17" t="s">
        <v>955</v>
      </c>
      <c r="R292" s="17" t="s">
        <v>37</v>
      </c>
      <c r="S292" s="17" t="s">
        <v>331</v>
      </c>
      <c r="T292" s="17" t="s">
        <v>39</v>
      </c>
    </row>
    <row r="293" ht="54" spans="1:20">
      <c r="A293" s="16">
        <v>289</v>
      </c>
      <c r="B293" s="17" t="s">
        <v>864</v>
      </c>
      <c r="C293" s="18" t="s">
        <v>956</v>
      </c>
      <c r="D293" s="17" t="s">
        <v>173</v>
      </c>
      <c r="E293" s="17" t="s">
        <v>174</v>
      </c>
      <c r="F293" s="17" t="s">
        <v>304</v>
      </c>
      <c r="G293" s="17" t="s">
        <v>31</v>
      </c>
      <c r="H293" s="17" t="s">
        <v>951</v>
      </c>
      <c r="I293" s="17" t="s">
        <v>305</v>
      </c>
      <c r="J293" s="18" t="s">
        <v>375</v>
      </c>
      <c r="K293" s="17">
        <f t="shared" si="7"/>
        <v>83.25</v>
      </c>
      <c r="L293" s="17">
        <v>83.25</v>
      </c>
      <c r="M293" s="17"/>
      <c r="N293" s="17">
        <v>20</v>
      </c>
      <c r="O293" s="17">
        <v>30</v>
      </c>
      <c r="P293" s="17" t="s">
        <v>481</v>
      </c>
      <c r="Q293" s="17" t="s">
        <v>741</v>
      </c>
      <c r="R293" s="17" t="s">
        <v>37</v>
      </c>
      <c r="S293" s="17" t="s">
        <v>331</v>
      </c>
      <c r="T293" s="17" t="s">
        <v>127</v>
      </c>
    </row>
    <row r="294" ht="54" spans="1:20">
      <c r="A294" s="16">
        <v>290</v>
      </c>
      <c r="B294" s="17" t="s">
        <v>864</v>
      </c>
      <c r="C294" s="18" t="s">
        <v>957</v>
      </c>
      <c r="D294" s="17" t="s">
        <v>173</v>
      </c>
      <c r="E294" s="17" t="s">
        <v>174</v>
      </c>
      <c r="F294" s="17" t="s">
        <v>304</v>
      </c>
      <c r="G294" s="17" t="s">
        <v>31</v>
      </c>
      <c r="H294" s="17" t="s">
        <v>951</v>
      </c>
      <c r="I294" s="17" t="s">
        <v>305</v>
      </c>
      <c r="J294" s="18" t="s">
        <v>375</v>
      </c>
      <c r="K294" s="17">
        <f t="shared" si="7"/>
        <v>83.25</v>
      </c>
      <c r="L294" s="17">
        <v>83.25</v>
      </c>
      <c r="M294" s="17"/>
      <c r="N294" s="17">
        <v>2</v>
      </c>
      <c r="O294" s="17">
        <v>3</v>
      </c>
      <c r="P294" s="17" t="s">
        <v>481</v>
      </c>
      <c r="Q294" s="17" t="s">
        <v>818</v>
      </c>
      <c r="R294" s="17" t="s">
        <v>37</v>
      </c>
      <c r="S294" s="17" t="s">
        <v>331</v>
      </c>
      <c r="T294" s="17" t="s">
        <v>127</v>
      </c>
    </row>
    <row r="295" ht="54" spans="1:20">
      <c r="A295" s="16">
        <v>291</v>
      </c>
      <c r="B295" s="17" t="s">
        <v>864</v>
      </c>
      <c r="C295" s="18" t="s">
        <v>958</v>
      </c>
      <c r="D295" s="17" t="s">
        <v>173</v>
      </c>
      <c r="E295" s="17" t="s">
        <v>174</v>
      </c>
      <c r="F295" s="17" t="s">
        <v>304</v>
      </c>
      <c r="G295" s="17" t="s">
        <v>31</v>
      </c>
      <c r="H295" s="17" t="s">
        <v>959</v>
      </c>
      <c r="I295" s="17" t="s">
        <v>305</v>
      </c>
      <c r="J295" s="18" t="s">
        <v>316</v>
      </c>
      <c r="K295" s="17">
        <f t="shared" si="7"/>
        <v>64</v>
      </c>
      <c r="L295" s="24">
        <v>64</v>
      </c>
      <c r="M295" s="17"/>
      <c r="N295" s="17">
        <v>78</v>
      </c>
      <c r="O295" s="17">
        <v>148</v>
      </c>
      <c r="P295" s="17" t="s">
        <v>751</v>
      </c>
      <c r="Q295" s="17" t="s">
        <v>960</v>
      </c>
      <c r="R295" s="17" t="s">
        <v>37</v>
      </c>
      <c r="S295" s="17" t="s">
        <v>331</v>
      </c>
      <c r="T295" s="17" t="s">
        <v>39</v>
      </c>
    </row>
    <row r="296" ht="54" spans="1:20">
      <c r="A296" s="16">
        <v>292</v>
      </c>
      <c r="B296" s="17" t="s">
        <v>864</v>
      </c>
      <c r="C296" s="18" t="s">
        <v>961</v>
      </c>
      <c r="D296" s="17" t="s">
        <v>173</v>
      </c>
      <c r="E296" s="17" t="s">
        <v>174</v>
      </c>
      <c r="F296" s="17" t="s">
        <v>304</v>
      </c>
      <c r="G296" s="17" t="s">
        <v>31</v>
      </c>
      <c r="H296" s="17" t="s">
        <v>959</v>
      </c>
      <c r="I296" s="17" t="s">
        <v>305</v>
      </c>
      <c r="J296" s="18" t="s">
        <v>593</v>
      </c>
      <c r="K296" s="17">
        <f t="shared" si="7"/>
        <v>60</v>
      </c>
      <c r="L296" s="24">
        <v>60</v>
      </c>
      <c r="M296" s="17"/>
      <c r="N296" s="17">
        <v>78</v>
      </c>
      <c r="O296" s="17">
        <v>148</v>
      </c>
      <c r="P296" s="17" t="s">
        <v>594</v>
      </c>
      <c r="Q296" s="17" t="s">
        <v>960</v>
      </c>
      <c r="R296" s="17" t="s">
        <v>37</v>
      </c>
      <c r="S296" s="17" t="s">
        <v>331</v>
      </c>
      <c r="T296" s="17" t="s">
        <v>39</v>
      </c>
    </row>
    <row r="297" ht="54" spans="1:20">
      <c r="A297" s="16">
        <v>293</v>
      </c>
      <c r="B297" s="17" t="s">
        <v>864</v>
      </c>
      <c r="C297" s="18" t="s">
        <v>962</v>
      </c>
      <c r="D297" s="17" t="s">
        <v>173</v>
      </c>
      <c r="E297" s="17" t="s">
        <v>174</v>
      </c>
      <c r="F297" s="17" t="s">
        <v>304</v>
      </c>
      <c r="G297" s="17" t="s">
        <v>31</v>
      </c>
      <c r="H297" s="17" t="s">
        <v>959</v>
      </c>
      <c r="I297" s="17" t="s">
        <v>305</v>
      </c>
      <c r="J297" s="18" t="s">
        <v>335</v>
      </c>
      <c r="K297" s="17">
        <f t="shared" si="7"/>
        <v>72</v>
      </c>
      <c r="L297" s="24">
        <v>72</v>
      </c>
      <c r="M297" s="17"/>
      <c r="N297" s="17">
        <v>78</v>
      </c>
      <c r="O297" s="17">
        <v>148</v>
      </c>
      <c r="P297" s="17" t="s">
        <v>963</v>
      </c>
      <c r="Q297" s="17" t="s">
        <v>960</v>
      </c>
      <c r="R297" s="17" t="s">
        <v>37</v>
      </c>
      <c r="S297" s="17" t="s">
        <v>331</v>
      </c>
      <c r="T297" s="17" t="s">
        <v>127</v>
      </c>
    </row>
    <row r="298" ht="54" spans="1:20">
      <c r="A298" s="16">
        <v>294</v>
      </c>
      <c r="B298" s="17" t="s">
        <v>864</v>
      </c>
      <c r="C298" s="18" t="s">
        <v>964</v>
      </c>
      <c r="D298" s="17" t="s">
        <v>173</v>
      </c>
      <c r="E298" s="17" t="s">
        <v>174</v>
      </c>
      <c r="F298" s="17" t="s">
        <v>304</v>
      </c>
      <c r="G298" s="17" t="s">
        <v>31</v>
      </c>
      <c r="H298" s="17" t="s">
        <v>959</v>
      </c>
      <c r="I298" s="17" t="s">
        <v>305</v>
      </c>
      <c r="J298" s="18" t="s">
        <v>375</v>
      </c>
      <c r="K298" s="17">
        <f t="shared" si="7"/>
        <v>80</v>
      </c>
      <c r="L298" s="24">
        <v>80</v>
      </c>
      <c r="M298" s="17"/>
      <c r="N298" s="17">
        <v>78</v>
      </c>
      <c r="O298" s="17">
        <v>148</v>
      </c>
      <c r="P298" s="17" t="s">
        <v>481</v>
      </c>
      <c r="Q298" s="17" t="s">
        <v>960</v>
      </c>
      <c r="R298" s="17" t="s">
        <v>37</v>
      </c>
      <c r="S298" s="17" t="s">
        <v>331</v>
      </c>
      <c r="T298" s="17" t="s">
        <v>127</v>
      </c>
    </row>
    <row r="299" ht="54" spans="1:20">
      <c r="A299" s="16">
        <v>295</v>
      </c>
      <c r="B299" s="17" t="s">
        <v>864</v>
      </c>
      <c r="C299" s="17" t="s">
        <v>965</v>
      </c>
      <c r="D299" s="17" t="s">
        <v>173</v>
      </c>
      <c r="E299" s="17" t="s">
        <v>174</v>
      </c>
      <c r="F299" s="17" t="s">
        <v>304</v>
      </c>
      <c r="G299" s="17" t="s">
        <v>31</v>
      </c>
      <c r="H299" s="17" t="s">
        <v>966</v>
      </c>
      <c r="I299" s="17" t="s">
        <v>305</v>
      </c>
      <c r="J299" s="17" t="s">
        <v>577</v>
      </c>
      <c r="K299" s="17">
        <f t="shared" si="7"/>
        <v>25.2</v>
      </c>
      <c r="L299" s="17">
        <v>25.2</v>
      </c>
      <c r="M299" s="17"/>
      <c r="N299" s="17">
        <v>1</v>
      </c>
      <c r="O299" s="17">
        <v>1</v>
      </c>
      <c r="P299" s="17" t="s">
        <v>578</v>
      </c>
      <c r="Q299" s="17" t="s">
        <v>967</v>
      </c>
      <c r="R299" s="17" t="s">
        <v>37</v>
      </c>
      <c r="S299" s="17" t="s">
        <v>331</v>
      </c>
      <c r="T299" s="17" t="s">
        <v>39</v>
      </c>
    </row>
    <row r="300" ht="54" spans="1:20">
      <c r="A300" s="16">
        <v>296</v>
      </c>
      <c r="B300" s="17" t="s">
        <v>864</v>
      </c>
      <c r="C300" s="17" t="s">
        <v>968</v>
      </c>
      <c r="D300" s="17" t="s">
        <v>173</v>
      </c>
      <c r="E300" s="17" t="s">
        <v>174</v>
      </c>
      <c r="F300" s="17" t="s">
        <v>304</v>
      </c>
      <c r="G300" s="17" t="s">
        <v>31</v>
      </c>
      <c r="H300" s="17" t="s">
        <v>966</v>
      </c>
      <c r="I300" s="17" t="s">
        <v>305</v>
      </c>
      <c r="J300" s="17" t="s">
        <v>321</v>
      </c>
      <c r="K300" s="17">
        <f t="shared" si="7"/>
        <v>47.25</v>
      </c>
      <c r="L300" s="17">
        <v>47.25</v>
      </c>
      <c r="M300" s="17"/>
      <c r="N300" s="17">
        <v>8</v>
      </c>
      <c r="O300" s="17">
        <v>20</v>
      </c>
      <c r="P300" s="17" t="s">
        <v>969</v>
      </c>
      <c r="Q300" s="17" t="s">
        <v>537</v>
      </c>
      <c r="R300" s="17" t="s">
        <v>37</v>
      </c>
      <c r="S300" s="17" t="s">
        <v>331</v>
      </c>
      <c r="T300" s="17" t="s">
        <v>39</v>
      </c>
    </row>
    <row r="301" ht="54" spans="1:20">
      <c r="A301" s="16">
        <v>297</v>
      </c>
      <c r="B301" s="17" t="s">
        <v>864</v>
      </c>
      <c r="C301" s="17" t="s">
        <v>970</v>
      </c>
      <c r="D301" s="17" t="s">
        <v>173</v>
      </c>
      <c r="E301" s="17" t="s">
        <v>174</v>
      </c>
      <c r="F301" s="17" t="s">
        <v>304</v>
      </c>
      <c r="G301" s="17" t="s">
        <v>31</v>
      </c>
      <c r="H301" s="17" t="s">
        <v>966</v>
      </c>
      <c r="I301" s="17" t="s">
        <v>305</v>
      </c>
      <c r="J301" s="17" t="s">
        <v>971</v>
      </c>
      <c r="K301" s="17">
        <f t="shared" si="7"/>
        <v>31.68</v>
      </c>
      <c r="L301" s="17">
        <v>31.68</v>
      </c>
      <c r="M301" s="17"/>
      <c r="N301" s="17">
        <v>2</v>
      </c>
      <c r="O301" s="17">
        <v>7</v>
      </c>
      <c r="P301" s="17" t="s">
        <v>972</v>
      </c>
      <c r="Q301" s="17" t="s">
        <v>973</v>
      </c>
      <c r="R301" s="17" t="s">
        <v>37</v>
      </c>
      <c r="S301" s="17" t="s">
        <v>331</v>
      </c>
      <c r="T301" s="17" t="s">
        <v>127</v>
      </c>
    </row>
    <row r="302" ht="54" spans="1:20">
      <c r="A302" s="16">
        <v>298</v>
      </c>
      <c r="B302" s="17" t="s">
        <v>864</v>
      </c>
      <c r="C302" s="17" t="s">
        <v>974</v>
      </c>
      <c r="D302" s="17" t="s">
        <v>173</v>
      </c>
      <c r="E302" s="17" t="s">
        <v>174</v>
      </c>
      <c r="F302" s="17" t="s">
        <v>304</v>
      </c>
      <c r="G302" s="17" t="s">
        <v>31</v>
      </c>
      <c r="H302" s="17" t="s">
        <v>966</v>
      </c>
      <c r="I302" s="17" t="s">
        <v>305</v>
      </c>
      <c r="J302" s="17" t="s">
        <v>316</v>
      </c>
      <c r="K302" s="17">
        <f t="shared" si="7"/>
        <v>57.6</v>
      </c>
      <c r="L302" s="17">
        <v>57.6</v>
      </c>
      <c r="M302" s="17"/>
      <c r="N302" s="17">
        <v>8</v>
      </c>
      <c r="O302" s="17">
        <v>11</v>
      </c>
      <c r="P302" s="17" t="s">
        <v>751</v>
      </c>
      <c r="Q302" s="17" t="s">
        <v>748</v>
      </c>
      <c r="R302" s="17" t="s">
        <v>37</v>
      </c>
      <c r="S302" s="17" t="s">
        <v>331</v>
      </c>
      <c r="T302" s="17" t="s">
        <v>127</v>
      </c>
    </row>
    <row r="303" ht="54" spans="1:20">
      <c r="A303" s="16">
        <v>299</v>
      </c>
      <c r="B303" s="17" t="s">
        <v>864</v>
      </c>
      <c r="C303" s="17" t="s">
        <v>975</v>
      </c>
      <c r="D303" s="17" t="s">
        <v>173</v>
      </c>
      <c r="E303" s="17" t="s">
        <v>174</v>
      </c>
      <c r="F303" s="17" t="s">
        <v>304</v>
      </c>
      <c r="G303" s="17" t="s">
        <v>31</v>
      </c>
      <c r="H303" s="17" t="s">
        <v>966</v>
      </c>
      <c r="I303" s="17" t="s">
        <v>305</v>
      </c>
      <c r="J303" s="17" t="s">
        <v>976</v>
      </c>
      <c r="K303" s="17">
        <f t="shared" ref="K303:K366" si="8">SUM(L303:M303)</f>
        <v>12.15</v>
      </c>
      <c r="L303" s="17">
        <v>12.15</v>
      </c>
      <c r="M303" s="17"/>
      <c r="N303" s="17">
        <v>7</v>
      </c>
      <c r="O303" s="17">
        <v>11</v>
      </c>
      <c r="P303" s="17" t="s">
        <v>977</v>
      </c>
      <c r="Q303" s="17" t="s">
        <v>748</v>
      </c>
      <c r="R303" s="17" t="s">
        <v>37</v>
      </c>
      <c r="S303" s="17" t="s">
        <v>331</v>
      </c>
      <c r="T303" s="17" t="s">
        <v>127</v>
      </c>
    </row>
    <row r="304" ht="54" spans="1:20">
      <c r="A304" s="16">
        <v>300</v>
      </c>
      <c r="B304" s="17" t="s">
        <v>864</v>
      </c>
      <c r="C304" s="17" t="s">
        <v>978</v>
      </c>
      <c r="D304" s="17" t="s">
        <v>173</v>
      </c>
      <c r="E304" s="17" t="s">
        <v>174</v>
      </c>
      <c r="F304" s="17" t="s">
        <v>304</v>
      </c>
      <c r="G304" s="17" t="s">
        <v>31</v>
      </c>
      <c r="H304" s="17" t="s">
        <v>966</v>
      </c>
      <c r="I304" s="17" t="s">
        <v>305</v>
      </c>
      <c r="J304" s="17" t="s">
        <v>979</v>
      </c>
      <c r="K304" s="17">
        <f t="shared" si="8"/>
        <v>15.84</v>
      </c>
      <c r="L304" s="17">
        <v>15.84</v>
      </c>
      <c r="M304" s="17"/>
      <c r="N304" s="17">
        <v>2</v>
      </c>
      <c r="O304" s="17">
        <v>6</v>
      </c>
      <c r="P304" s="17" t="s">
        <v>980</v>
      </c>
      <c r="Q304" s="17" t="s">
        <v>496</v>
      </c>
      <c r="R304" s="17" t="s">
        <v>37</v>
      </c>
      <c r="S304" s="17" t="s">
        <v>331</v>
      </c>
      <c r="T304" s="17" t="s">
        <v>127</v>
      </c>
    </row>
    <row r="305" ht="54" spans="1:20">
      <c r="A305" s="16">
        <v>301</v>
      </c>
      <c r="B305" s="17" t="s">
        <v>864</v>
      </c>
      <c r="C305" s="18" t="s">
        <v>981</v>
      </c>
      <c r="D305" s="17" t="s">
        <v>173</v>
      </c>
      <c r="E305" s="17" t="s">
        <v>174</v>
      </c>
      <c r="F305" s="17" t="s">
        <v>304</v>
      </c>
      <c r="G305" s="17" t="s">
        <v>31</v>
      </c>
      <c r="H305" s="17" t="s">
        <v>982</v>
      </c>
      <c r="I305" s="17" t="s">
        <v>305</v>
      </c>
      <c r="J305" s="18" t="s">
        <v>983</v>
      </c>
      <c r="K305" s="17">
        <f t="shared" si="8"/>
        <v>35.52</v>
      </c>
      <c r="L305" s="17">
        <v>35.52</v>
      </c>
      <c r="M305" s="17"/>
      <c r="N305" s="17">
        <v>22</v>
      </c>
      <c r="O305" s="17">
        <v>43</v>
      </c>
      <c r="P305" s="17" t="s">
        <v>984</v>
      </c>
      <c r="Q305" s="17" t="s">
        <v>985</v>
      </c>
      <c r="R305" s="17" t="s">
        <v>37</v>
      </c>
      <c r="S305" s="17" t="s">
        <v>331</v>
      </c>
      <c r="T305" s="17" t="s">
        <v>39</v>
      </c>
    </row>
    <row r="306" ht="54" spans="1:20">
      <c r="A306" s="16">
        <v>302</v>
      </c>
      <c r="B306" s="17" t="s">
        <v>864</v>
      </c>
      <c r="C306" s="18" t="s">
        <v>986</v>
      </c>
      <c r="D306" s="17" t="s">
        <v>173</v>
      </c>
      <c r="E306" s="17" t="s">
        <v>174</v>
      </c>
      <c r="F306" s="17" t="s">
        <v>304</v>
      </c>
      <c r="G306" s="17" t="s">
        <v>31</v>
      </c>
      <c r="H306" s="17" t="s">
        <v>982</v>
      </c>
      <c r="I306" s="17" t="s">
        <v>305</v>
      </c>
      <c r="J306" s="18" t="s">
        <v>987</v>
      </c>
      <c r="K306" s="17">
        <f t="shared" si="8"/>
        <v>84.36</v>
      </c>
      <c r="L306" s="17">
        <v>84.36</v>
      </c>
      <c r="M306" s="17"/>
      <c r="N306" s="17">
        <v>32</v>
      </c>
      <c r="O306" s="17">
        <v>96</v>
      </c>
      <c r="P306" s="17" t="s">
        <v>988</v>
      </c>
      <c r="Q306" s="17" t="s">
        <v>550</v>
      </c>
      <c r="R306" s="17" t="s">
        <v>37</v>
      </c>
      <c r="S306" s="17" t="s">
        <v>331</v>
      </c>
      <c r="T306" s="17" t="s">
        <v>39</v>
      </c>
    </row>
    <row r="307" ht="54" spans="1:20">
      <c r="A307" s="16">
        <v>303</v>
      </c>
      <c r="B307" s="17" t="s">
        <v>864</v>
      </c>
      <c r="C307" s="18" t="s">
        <v>989</v>
      </c>
      <c r="D307" s="17" t="s">
        <v>173</v>
      </c>
      <c r="E307" s="17" t="s">
        <v>174</v>
      </c>
      <c r="F307" s="17" t="s">
        <v>304</v>
      </c>
      <c r="G307" s="17" t="s">
        <v>31</v>
      </c>
      <c r="H307" s="17" t="s">
        <v>982</v>
      </c>
      <c r="I307" s="17" t="s">
        <v>305</v>
      </c>
      <c r="J307" s="18" t="s">
        <v>990</v>
      </c>
      <c r="K307" s="17">
        <f t="shared" si="8"/>
        <v>19.24</v>
      </c>
      <c r="L307" s="17">
        <v>19.24</v>
      </c>
      <c r="M307" s="17"/>
      <c r="N307" s="17">
        <v>22</v>
      </c>
      <c r="O307" s="17">
        <v>53</v>
      </c>
      <c r="P307" s="17" t="s">
        <v>991</v>
      </c>
      <c r="Q307" s="17" t="s">
        <v>677</v>
      </c>
      <c r="R307" s="17" t="s">
        <v>37</v>
      </c>
      <c r="S307" s="17" t="s">
        <v>331</v>
      </c>
      <c r="T307" s="17" t="s">
        <v>127</v>
      </c>
    </row>
    <row r="308" ht="54" spans="1:20">
      <c r="A308" s="16">
        <v>304</v>
      </c>
      <c r="B308" s="17" t="s">
        <v>864</v>
      </c>
      <c r="C308" s="18" t="s">
        <v>992</v>
      </c>
      <c r="D308" s="17" t="s">
        <v>173</v>
      </c>
      <c r="E308" s="17" t="s">
        <v>174</v>
      </c>
      <c r="F308" s="17" t="s">
        <v>304</v>
      </c>
      <c r="G308" s="17" t="s">
        <v>31</v>
      </c>
      <c r="H308" s="17" t="s">
        <v>982</v>
      </c>
      <c r="I308" s="17" t="s">
        <v>305</v>
      </c>
      <c r="J308" s="18" t="s">
        <v>993</v>
      </c>
      <c r="K308" s="17">
        <f t="shared" si="8"/>
        <v>42.92</v>
      </c>
      <c r="L308" s="17">
        <v>42.92</v>
      </c>
      <c r="M308" s="17"/>
      <c r="N308" s="17">
        <v>16</v>
      </c>
      <c r="O308" s="17">
        <v>36</v>
      </c>
      <c r="P308" s="17" t="s">
        <v>994</v>
      </c>
      <c r="Q308" s="17" t="s">
        <v>743</v>
      </c>
      <c r="R308" s="17" t="s">
        <v>37</v>
      </c>
      <c r="S308" s="17" t="s">
        <v>331</v>
      </c>
      <c r="T308" s="17" t="s">
        <v>127</v>
      </c>
    </row>
    <row r="309" ht="54" spans="1:20">
      <c r="A309" s="16">
        <v>305</v>
      </c>
      <c r="B309" s="17" t="s">
        <v>864</v>
      </c>
      <c r="C309" s="18" t="s">
        <v>995</v>
      </c>
      <c r="D309" s="17" t="s">
        <v>173</v>
      </c>
      <c r="E309" s="17" t="s">
        <v>174</v>
      </c>
      <c r="F309" s="17" t="s">
        <v>304</v>
      </c>
      <c r="G309" s="17" t="s">
        <v>31</v>
      </c>
      <c r="H309" s="18" t="s">
        <v>996</v>
      </c>
      <c r="I309" s="17" t="s">
        <v>305</v>
      </c>
      <c r="J309" s="18" t="s">
        <v>316</v>
      </c>
      <c r="K309" s="17">
        <f t="shared" si="8"/>
        <v>66.6</v>
      </c>
      <c r="L309" s="24">
        <v>66.6</v>
      </c>
      <c r="M309" s="24"/>
      <c r="N309" s="17">
        <v>6</v>
      </c>
      <c r="O309" s="17">
        <v>15</v>
      </c>
      <c r="P309" s="17" t="s">
        <v>751</v>
      </c>
      <c r="Q309" s="17" t="s">
        <v>997</v>
      </c>
      <c r="R309" s="17" t="s">
        <v>37</v>
      </c>
      <c r="S309" s="17" t="s">
        <v>331</v>
      </c>
      <c r="T309" s="17" t="s">
        <v>39</v>
      </c>
    </row>
    <row r="310" ht="54" spans="1:20">
      <c r="A310" s="16">
        <v>306</v>
      </c>
      <c r="B310" s="17" t="s">
        <v>864</v>
      </c>
      <c r="C310" s="18" t="s">
        <v>998</v>
      </c>
      <c r="D310" s="17" t="s">
        <v>173</v>
      </c>
      <c r="E310" s="17" t="s">
        <v>174</v>
      </c>
      <c r="F310" s="17" t="s">
        <v>304</v>
      </c>
      <c r="G310" s="17" t="s">
        <v>31</v>
      </c>
      <c r="H310" s="18" t="s">
        <v>996</v>
      </c>
      <c r="I310" s="17" t="s">
        <v>305</v>
      </c>
      <c r="J310" s="18" t="s">
        <v>999</v>
      </c>
      <c r="K310" s="17">
        <f t="shared" si="8"/>
        <v>162.8</v>
      </c>
      <c r="L310" s="24">
        <v>162.8</v>
      </c>
      <c r="M310" s="24"/>
      <c r="N310" s="17">
        <v>61</v>
      </c>
      <c r="O310" s="17">
        <v>160</v>
      </c>
      <c r="P310" s="17" t="s">
        <v>1000</v>
      </c>
      <c r="Q310" s="17" t="s">
        <v>1001</v>
      </c>
      <c r="R310" s="17" t="s">
        <v>37</v>
      </c>
      <c r="S310" s="17" t="s">
        <v>331</v>
      </c>
      <c r="T310" s="17" t="s">
        <v>39</v>
      </c>
    </row>
    <row r="311" ht="54" spans="1:20">
      <c r="A311" s="16">
        <v>307</v>
      </c>
      <c r="B311" s="17" t="s">
        <v>864</v>
      </c>
      <c r="C311" s="18" t="s">
        <v>1002</v>
      </c>
      <c r="D311" s="17" t="s">
        <v>173</v>
      </c>
      <c r="E311" s="17" t="s">
        <v>174</v>
      </c>
      <c r="F311" s="17" t="s">
        <v>304</v>
      </c>
      <c r="G311" s="17" t="s">
        <v>31</v>
      </c>
      <c r="H311" s="18" t="s">
        <v>996</v>
      </c>
      <c r="I311" s="17" t="s">
        <v>305</v>
      </c>
      <c r="J311" s="18" t="s">
        <v>339</v>
      </c>
      <c r="K311" s="17">
        <f t="shared" si="8"/>
        <v>49.95</v>
      </c>
      <c r="L311" s="24">
        <v>49.95</v>
      </c>
      <c r="M311" s="24"/>
      <c r="N311" s="17">
        <v>35</v>
      </c>
      <c r="O311" s="17">
        <v>102</v>
      </c>
      <c r="P311" s="17" t="s">
        <v>536</v>
      </c>
      <c r="Q311" s="17" t="s">
        <v>1003</v>
      </c>
      <c r="R311" s="17" t="s">
        <v>37</v>
      </c>
      <c r="S311" s="17" t="s">
        <v>331</v>
      </c>
      <c r="T311" s="17" t="s">
        <v>127</v>
      </c>
    </row>
    <row r="312" ht="54" spans="1:20">
      <c r="A312" s="16">
        <v>308</v>
      </c>
      <c r="B312" s="17" t="s">
        <v>864</v>
      </c>
      <c r="C312" s="18" t="s">
        <v>1004</v>
      </c>
      <c r="D312" s="17" t="s">
        <v>173</v>
      </c>
      <c r="E312" s="17" t="s">
        <v>174</v>
      </c>
      <c r="F312" s="17" t="s">
        <v>304</v>
      </c>
      <c r="G312" s="17" t="s">
        <v>31</v>
      </c>
      <c r="H312" s="18" t="s">
        <v>996</v>
      </c>
      <c r="I312" s="17" t="s">
        <v>305</v>
      </c>
      <c r="J312" s="18" t="s">
        <v>577</v>
      </c>
      <c r="K312" s="17">
        <f t="shared" si="8"/>
        <v>33.3</v>
      </c>
      <c r="L312" s="24">
        <v>33.3</v>
      </c>
      <c r="M312" s="24"/>
      <c r="N312" s="17">
        <v>35</v>
      </c>
      <c r="O312" s="17">
        <v>102</v>
      </c>
      <c r="P312" s="17" t="s">
        <v>578</v>
      </c>
      <c r="Q312" s="17" t="s">
        <v>1003</v>
      </c>
      <c r="R312" s="17" t="s">
        <v>37</v>
      </c>
      <c r="S312" s="17" t="s">
        <v>331</v>
      </c>
      <c r="T312" s="17" t="s">
        <v>127</v>
      </c>
    </row>
    <row r="313" ht="54" spans="1:20">
      <c r="A313" s="16">
        <v>309</v>
      </c>
      <c r="B313" s="17" t="s">
        <v>864</v>
      </c>
      <c r="C313" s="18" t="s">
        <v>1005</v>
      </c>
      <c r="D313" s="17" t="s">
        <v>173</v>
      </c>
      <c r="E313" s="17" t="s">
        <v>174</v>
      </c>
      <c r="F313" s="17" t="s">
        <v>304</v>
      </c>
      <c r="G313" s="17" t="s">
        <v>31</v>
      </c>
      <c r="H313" s="17" t="s">
        <v>1006</v>
      </c>
      <c r="I313" s="17" t="s">
        <v>305</v>
      </c>
      <c r="J313" s="18" t="s">
        <v>375</v>
      </c>
      <c r="K313" s="17">
        <f t="shared" si="8"/>
        <v>83.25</v>
      </c>
      <c r="L313" s="24">
        <v>83.25</v>
      </c>
      <c r="M313" s="24"/>
      <c r="N313" s="17">
        <v>56</v>
      </c>
      <c r="O313" s="17">
        <v>165</v>
      </c>
      <c r="P313" s="17" t="s">
        <v>481</v>
      </c>
      <c r="Q313" s="17" t="s">
        <v>1007</v>
      </c>
      <c r="R313" s="17" t="s">
        <v>37</v>
      </c>
      <c r="S313" s="17" t="s">
        <v>331</v>
      </c>
      <c r="T313" s="17" t="s">
        <v>39</v>
      </c>
    </row>
    <row r="314" ht="54" spans="1:20">
      <c r="A314" s="16">
        <v>310</v>
      </c>
      <c r="B314" s="17" t="s">
        <v>864</v>
      </c>
      <c r="C314" s="18" t="s">
        <v>1008</v>
      </c>
      <c r="D314" s="17" t="s">
        <v>173</v>
      </c>
      <c r="E314" s="17" t="s">
        <v>174</v>
      </c>
      <c r="F314" s="17" t="s">
        <v>304</v>
      </c>
      <c r="G314" s="17" t="s">
        <v>31</v>
      </c>
      <c r="H314" s="17" t="s">
        <v>1006</v>
      </c>
      <c r="I314" s="17" t="s">
        <v>305</v>
      </c>
      <c r="J314" s="18" t="s">
        <v>375</v>
      </c>
      <c r="K314" s="17">
        <f t="shared" si="8"/>
        <v>83.25</v>
      </c>
      <c r="L314" s="24">
        <v>83.25</v>
      </c>
      <c r="M314" s="24"/>
      <c r="N314" s="17">
        <v>56</v>
      </c>
      <c r="O314" s="17">
        <v>165</v>
      </c>
      <c r="P314" s="17" t="s">
        <v>481</v>
      </c>
      <c r="Q314" s="17" t="s">
        <v>1007</v>
      </c>
      <c r="R314" s="17" t="s">
        <v>37</v>
      </c>
      <c r="S314" s="17" t="s">
        <v>331</v>
      </c>
      <c r="T314" s="17" t="s">
        <v>39</v>
      </c>
    </row>
    <row r="315" ht="54" spans="1:20">
      <c r="A315" s="16">
        <v>311</v>
      </c>
      <c r="B315" s="17" t="s">
        <v>864</v>
      </c>
      <c r="C315" s="36" t="s">
        <v>1009</v>
      </c>
      <c r="D315" s="17" t="s">
        <v>173</v>
      </c>
      <c r="E315" s="37" t="s">
        <v>174</v>
      </c>
      <c r="F315" s="17" t="s">
        <v>304</v>
      </c>
      <c r="G315" s="37" t="s">
        <v>31</v>
      </c>
      <c r="H315" s="37" t="s">
        <v>1006</v>
      </c>
      <c r="I315" s="17" t="s">
        <v>305</v>
      </c>
      <c r="J315" s="36" t="s">
        <v>339</v>
      </c>
      <c r="K315" s="17">
        <f t="shared" si="8"/>
        <v>48.6</v>
      </c>
      <c r="L315" s="42">
        <v>48.6</v>
      </c>
      <c r="M315" s="42"/>
      <c r="N315" s="17">
        <v>56</v>
      </c>
      <c r="O315" s="17">
        <v>165</v>
      </c>
      <c r="P315" s="17" t="s">
        <v>536</v>
      </c>
      <c r="Q315" s="17" t="s">
        <v>1007</v>
      </c>
      <c r="R315" s="17" t="s">
        <v>37</v>
      </c>
      <c r="S315" s="17" t="s">
        <v>331</v>
      </c>
      <c r="T315" s="17" t="s">
        <v>127</v>
      </c>
    </row>
    <row r="316" ht="54" spans="1:20">
      <c r="A316" s="16">
        <v>312</v>
      </c>
      <c r="B316" s="17" t="s">
        <v>864</v>
      </c>
      <c r="C316" s="18" t="s">
        <v>1010</v>
      </c>
      <c r="D316" s="17" t="s">
        <v>173</v>
      </c>
      <c r="E316" s="37" t="s">
        <v>174</v>
      </c>
      <c r="F316" s="17" t="s">
        <v>304</v>
      </c>
      <c r="G316" s="37" t="s">
        <v>31</v>
      </c>
      <c r="H316" s="37" t="s">
        <v>1006</v>
      </c>
      <c r="I316" s="17" t="s">
        <v>305</v>
      </c>
      <c r="J316" s="36" t="s">
        <v>339</v>
      </c>
      <c r="K316" s="17">
        <f t="shared" si="8"/>
        <v>48.6</v>
      </c>
      <c r="L316" s="42">
        <v>48.6</v>
      </c>
      <c r="M316" s="42"/>
      <c r="N316" s="17">
        <v>56</v>
      </c>
      <c r="O316" s="17">
        <v>165</v>
      </c>
      <c r="P316" s="17" t="s">
        <v>536</v>
      </c>
      <c r="Q316" s="17" t="s">
        <v>1007</v>
      </c>
      <c r="R316" s="17" t="s">
        <v>37</v>
      </c>
      <c r="S316" s="17" t="s">
        <v>331</v>
      </c>
      <c r="T316" s="17" t="s">
        <v>127</v>
      </c>
    </row>
    <row r="317" ht="54" spans="1:20">
      <c r="A317" s="16">
        <v>313</v>
      </c>
      <c r="B317" s="17" t="s">
        <v>864</v>
      </c>
      <c r="C317" s="17" t="s">
        <v>1011</v>
      </c>
      <c r="D317" s="17" t="s">
        <v>173</v>
      </c>
      <c r="E317" s="17" t="s">
        <v>174</v>
      </c>
      <c r="F317" s="17" t="s">
        <v>304</v>
      </c>
      <c r="G317" s="17" t="s">
        <v>31</v>
      </c>
      <c r="H317" s="17" t="s">
        <v>1012</v>
      </c>
      <c r="I317" s="17" t="s">
        <v>305</v>
      </c>
      <c r="J317" s="17" t="s">
        <v>328</v>
      </c>
      <c r="K317" s="17">
        <f t="shared" si="8"/>
        <v>70.76</v>
      </c>
      <c r="L317" s="40">
        <v>70.76</v>
      </c>
      <c r="M317" s="40"/>
      <c r="N317" s="17">
        <v>86</v>
      </c>
      <c r="O317" s="17">
        <v>237</v>
      </c>
      <c r="P317" s="17" t="s">
        <v>1013</v>
      </c>
      <c r="Q317" s="17" t="s">
        <v>1014</v>
      </c>
      <c r="R317" s="17" t="s">
        <v>37</v>
      </c>
      <c r="S317" s="17" t="s">
        <v>331</v>
      </c>
      <c r="T317" s="17" t="s">
        <v>39</v>
      </c>
    </row>
    <row r="318" ht="54" spans="1:20">
      <c r="A318" s="16">
        <v>314</v>
      </c>
      <c r="B318" s="17" t="s">
        <v>864</v>
      </c>
      <c r="C318" s="18" t="s">
        <v>1015</v>
      </c>
      <c r="D318" s="17" t="s">
        <v>173</v>
      </c>
      <c r="E318" s="17" t="s">
        <v>174</v>
      </c>
      <c r="F318" s="17" t="s">
        <v>304</v>
      </c>
      <c r="G318" s="17" t="s">
        <v>31</v>
      </c>
      <c r="H318" s="17" t="s">
        <v>1012</v>
      </c>
      <c r="I318" s="17" t="s">
        <v>305</v>
      </c>
      <c r="J318" s="18" t="s">
        <v>339</v>
      </c>
      <c r="K318" s="17">
        <f t="shared" si="8"/>
        <v>48.6</v>
      </c>
      <c r="L318" s="42">
        <v>48.6</v>
      </c>
      <c r="M318" s="40"/>
      <c r="N318" s="17">
        <v>86</v>
      </c>
      <c r="O318" s="17">
        <v>237</v>
      </c>
      <c r="P318" s="17" t="s">
        <v>536</v>
      </c>
      <c r="Q318" s="17" t="s">
        <v>1014</v>
      </c>
      <c r="R318" s="17" t="s">
        <v>37</v>
      </c>
      <c r="S318" s="17" t="s">
        <v>331</v>
      </c>
      <c r="T318" s="17" t="s">
        <v>39</v>
      </c>
    </row>
    <row r="319" ht="54" spans="1:20">
      <c r="A319" s="16">
        <v>315</v>
      </c>
      <c r="B319" s="17" t="s">
        <v>864</v>
      </c>
      <c r="C319" s="18" t="s">
        <v>1016</v>
      </c>
      <c r="D319" s="17" t="s">
        <v>173</v>
      </c>
      <c r="E319" s="17" t="s">
        <v>174</v>
      </c>
      <c r="F319" s="17" t="s">
        <v>304</v>
      </c>
      <c r="G319" s="17" t="s">
        <v>31</v>
      </c>
      <c r="H319" s="17" t="s">
        <v>1012</v>
      </c>
      <c r="I319" s="17" t="s">
        <v>305</v>
      </c>
      <c r="J319" s="18" t="s">
        <v>375</v>
      </c>
      <c r="K319" s="17">
        <f t="shared" si="8"/>
        <v>83.25</v>
      </c>
      <c r="L319" s="24">
        <v>83.25</v>
      </c>
      <c r="M319" s="40"/>
      <c r="N319" s="17">
        <v>86</v>
      </c>
      <c r="O319" s="17">
        <v>237</v>
      </c>
      <c r="P319" s="17" t="s">
        <v>481</v>
      </c>
      <c r="Q319" s="17" t="s">
        <v>1014</v>
      </c>
      <c r="R319" s="17" t="s">
        <v>37</v>
      </c>
      <c r="S319" s="17" t="s">
        <v>331</v>
      </c>
      <c r="T319" s="17" t="s">
        <v>127</v>
      </c>
    </row>
    <row r="320" ht="54" spans="1:20">
      <c r="A320" s="16">
        <v>316</v>
      </c>
      <c r="B320" s="17" t="s">
        <v>864</v>
      </c>
      <c r="C320" s="18" t="s">
        <v>1017</v>
      </c>
      <c r="D320" s="17" t="s">
        <v>173</v>
      </c>
      <c r="E320" s="17" t="s">
        <v>174</v>
      </c>
      <c r="F320" s="17" t="s">
        <v>304</v>
      </c>
      <c r="G320" s="17" t="s">
        <v>31</v>
      </c>
      <c r="H320" s="17" t="s">
        <v>1012</v>
      </c>
      <c r="I320" s="17" t="s">
        <v>305</v>
      </c>
      <c r="J320" s="18" t="s">
        <v>339</v>
      </c>
      <c r="K320" s="17">
        <f t="shared" si="8"/>
        <v>48.6</v>
      </c>
      <c r="L320" s="42">
        <v>48.6</v>
      </c>
      <c r="M320" s="40"/>
      <c r="N320" s="17">
        <v>86</v>
      </c>
      <c r="O320" s="17">
        <v>237</v>
      </c>
      <c r="P320" s="17" t="s">
        <v>1018</v>
      </c>
      <c r="Q320" s="17" t="s">
        <v>1014</v>
      </c>
      <c r="R320" s="17" t="s">
        <v>37</v>
      </c>
      <c r="S320" s="17" t="s">
        <v>331</v>
      </c>
      <c r="T320" s="17" t="s">
        <v>127</v>
      </c>
    </row>
    <row r="321" ht="54" spans="1:20">
      <c r="A321" s="16">
        <v>317</v>
      </c>
      <c r="B321" s="17" t="s">
        <v>864</v>
      </c>
      <c r="C321" s="18" t="s">
        <v>1019</v>
      </c>
      <c r="D321" s="17" t="s">
        <v>173</v>
      </c>
      <c r="E321" s="17" t="s">
        <v>174</v>
      </c>
      <c r="F321" s="17" t="s">
        <v>304</v>
      </c>
      <c r="G321" s="17" t="s">
        <v>31</v>
      </c>
      <c r="H321" s="17" t="s">
        <v>1020</v>
      </c>
      <c r="I321" s="17" t="s">
        <v>305</v>
      </c>
      <c r="J321" s="18" t="s">
        <v>324</v>
      </c>
      <c r="K321" s="17">
        <f t="shared" si="8"/>
        <v>59.94</v>
      </c>
      <c r="L321" s="40">
        <v>59.94</v>
      </c>
      <c r="M321" s="40"/>
      <c r="N321" s="17">
        <v>29</v>
      </c>
      <c r="O321" s="17">
        <v>87</v>
      </c>
      <c r="P321" s="17" t="s">
        <v>930</v>
      </c>
      <c r="Q321" s="17" t="s">
        <v>1021</v>
      </c>
      <c r="R321" s="17" t="s">
        <v>37</v>
      </c>
      <c r="S321" s="17" t="s">
        <v>331</v>
      </c>
      <c r="T321" s="17" t="s">
        <v>39</v>
      </c>
    </row>
    <row r="322" ht="54" spans="1:20">
      <c r="A322" s="16">
        <v>318</v>
      </c>
      <c r="B322" s="17" t="s">
        <v>864</v>
      </c>
      <c r="C322" s="18" t="s">
        <v>1022</v>
      </c>
      <c r="D322" s="17" t="s">
        <v>173</v>
      </c>
      <c r="E322" s="17" t="s">
        <v>174</v>
      </c>
      <c r="F322" s="17" t="s">
        <v>304</v>
      </c>
      <c r="G322" s="17" t="s">
        <v>31</v>
      </c>
      <c r="H322" s="17" t="s">
        <v>1020</v>
      </c>
      <c r="I322" s="17" t="s">
        <v>305</v>
      </c>
      <c r="J322" s="18" t="s">
        <v>593</v>
      </c>
      <c r="K322" s="17">
        <f t="shared" si="8"/>
        <v>54.02</v>
      </c>
      <c r="L322" s="40">
        <v>54.02</v>
      </c>
      <c r="M322" s="40"/>
      <c r="N322" s="17">
        <v>32</v>
      </c>
      <c r="O322" s="17">
        <v>95</v>
      </c>
      <c r="P322" s="17" t="s">
        <v>594</v>
      </c>
      <c r="Q322" s="17" t="s">
        <v>1023</v>
      </c>
      <c r="R322" s="17" t="s">
        <v>37</v>
      </c>
      <c r="S322" s="17" t="s">
        <v>331</v>
      </c>
      <c r="T322" s="17" t="s">
        <v>39</v>
      </c>
    </row>
    <row r="323" ht="54" spans="1:20">
      <c r="A323" s="16">
        <v>319</v>
      </c>
      <c r="B323" s="17" t="s">
        <v>864</v>
      </c>
      <c r="C323" s="18" t="s">
        <v>1024</v>
      </c>
      <c r="D323" s="17" t="s">
        <v>173</v>
      </c>
      <c r="E323" s="17" t="s">
        <v>174</v>
      </c>
      <c r="F323" s="17" t="s">
        <v>304</v>
      </c>
      <c r="G323" s="17" t="s">
        <v>31</v>
      </c>
      <c r="H323" s="17" t="s">
        <v>1020</v>
      </c>
      <c r="I323" s="17" t="s">
        <v>305</v>
      </c>
      <c r="J323" s="18" t="s">
        <v>1025</v>
      </c>
      <c r="K323" s="17">
        <f t="shared" si="8"/>
        <v>89.1</v>
      </c>
      <c r="L323" s="40">
        <v>89.1</v>
      </c>
      <c r="M323" s="40"/>
      <c r="N323" s="17">
        <v>24</v>
      </c>
      <c r="O323" s="17">
        <v>72</v>
      </c>
      <c r="P323" s="17" t="s">
        <v>1026</v>
      </c>
      <c r="Q323" s="17" t="s">
        <v>921</v>
      </c>
      <c r="R323" s="17" t="s">
        <v>37</v>
      </c>
      <c r="S323" s="17" t="s">
        <v>331</v>
      </c>
      <c r="T323" s="17" t="s">
        <v>127</v>
      </c>
    </row>
    <row r="324" ht="54" spans="1:20">
      <c r="A324" s="16">
        <v>320</v>
      </c>
      <c r="B324" s="17" t="s">
        <v>864</v>
      </c>
      <c r="C324" s="18" t="s">
        <v>1027</v>
      </c>
      <c r="D324" s="17" t="s">
        <v>173</v>
      </c>
      <c r="E324" s="17" t="s">
        <v>174</v>
      </c>
      <c r="F324" s="17" t="s">
        <v>304</v>
      </c>
      <c r="G324" s="17" t="s">
        <v>31</v>
      </c>
      <c r="H324" s="17" t="s">
        <v>1020</v>
      </c>
      <c r="I324" s="17" t="s">
        <v>305</v>
      </c>
      <c r="J324" s="18" t="s">
        <v>346</v>
      </c>
      <c r="K324" s="17">
        <f t="shared" si="8"/>
        <v>61.56</v>
      </c>
      <c r="L324" s="40">
        <v>61.56</v>
      </c>
      <c r="M324" s="40"/>
      <c r="N324" s="17">
        <v>16</v>
      </c>
      <c r="O324" s="17">
        <v>49</v>
      </c>
      <c r="P324" s="17" t="s">
        <v>1028</v>
      </c>
      <c r="Q324" s="17" t="s">
        <v>1029</v>
      </c>
      <c r="R324" s="17" t="s">
        <v>37</v>
      </c>
      <c r="S324" s="17" t="s">
        <v>331</v>
      </c>
      <c r="T324" s="17" t="s">
        <v>127</v>
      </c>
    </row>
    <row r="325" ht="54" spans="1:20">
      <c r="A325" s="16">
        <v>321</v>
      </c>
      <c r="B325" s="17" t="s">
        <v>864</v>
      </c>
      <c r="C325" s="18" t="s">
        <v>1030</v>
      </c>
      <c r="D325" s="17" t="s">
        <v>173</v>
      </c>
      <c r="E325" s="17" t="s">
        <v>174</v>
      </c>
      <c r="F325" s="17" t="s">
        <v>304</v>
      </c>
      <c r="G325" s="17" t="s">
        <v>31</v>
      </c>
      <c r="H325" s="17" t="s">
        <v>1020</v>
      </c>
      <c r="I325" s="17" t="s">
        <v>305</v>
      </c>
      <c r="J325" s="18" t="s">
        <v>328</v>
      </c>
      <c r="K325" s="17">
        <f t="shared" si="8"/>
        <v>68.85</v>
      </c>
      <c r="L325" s="40">
        <v>68.85</v>
      </c>
      <c r="M325" s="40"/>
      <c r="N325" s="17">
        <v>16</v>
      </c>
      <c r="O325" s="17">
        <v>49</v>
      </c>
      <c r="P325" s="17" t="s">
        <v>785</v>
      </c>
      <c r="Q325" s="17" t="s">
        <v>1029</v>
      </c>
      <c r="R325" s="17" t="s">
        <v>37</v>
      </c>
      <c r="S325" s="17" t="s">
        <v>331</v>
      </c>
      <c r="T325" s="17" t="s">
        <v>127</v>
      </c>
    </row>
    <row r="326" ht="54" spans="1:20">
      <c r="A326" s="16">
        <v>322</v>
      </c>
      <c r="B326" s="17" t="s">
        <v>864</v>
      </c>
      <c r="C326" s="18" t="s">
        <v>1031</v>
      </c>
      <c r="D326" s="17" t="s">
        <v>173</v>
      </c>
      <c r="E326" s="17" t="s">
        <v>174</v>
      </c>
      <c r="F326" s="17" t="s">
        <v>304</v>
      </c>
      <c r="G326" s="17" t="s">
        <v>31</v>
      </c>
      <c r="H326" s="17" t="s">
        <v>1032</v>
      </c>
      <c r="I326" s="17" t="s">
        <v>305</v>
      </c>
      <c r="J326" s="18" t="s">
        <v>593</v>
      </c>
      <c r="K326" s="17">
        <f t="shared" si="8"/>
        <v>54.02</v>
      </c>
      <c r="L326" s="40">
        <v>54.02</v>
      </c>
      <c r="M326" s="40"/>
      <c r="N326" s="17">
        <v>32</v>
      </c>
      <c r="O326" s="17">
        <v>95</v>
      </c>
      <c r="P326" s="17" t="s">
        <v>594</v>
      </c>
      <c r="Q326" s="17" t="s">
        <v>1023</v>
      </c>
      <c r="R326" s="17" t="s">
        <v>37</v>
      </c>
      <c r="S326" s="17" t="s">
        <v>331</v>
      </c>
      <c r="T326" s="17" t="s">
        <v>39</v>
      </c>
    </row>
    <row r="327" ht="54" spans="1:20">
      <c r="A327" s="16">
        <v>323</v>
      </c>
      <c r="B327" s="17" t="s">
        <v>864</v>
      </c>
      <c r="C327" s="18" t="s">
        <v>1033</v>
      </c>
      <c r="D327" s="17" t="s">
        <v>173</v>
      </c>
      <c r="E327" s="17" t="s">
        <v>174</v>
      </c>
      <c r="F327" s="17" t="s">
        <v>304</v>
      </c>
      <c r="G327" s="17" t="s">
        <v>31</v>
      </c>
      <c r="H327" s="17" t="s">
        <v>1032</v>
      </c>
      <c r="I327" s="17" t="s">
        <v>305</v>
      </c>
      <c r="J327" s="18" t="s">
        <v>346</v>
      </c>
      <c r="K327" s="17">
        <f t="shared" si="8"/>
        <v>61.56</v>
      </c>
      <c r="L327" s="40">
        <v>61.56</v>
      </c>
      <c r="M327" s="40"/>
      <c r="N327" s="17">
        <v>16</v>
      </c>
      <c r="O327" s="17">
        <v>49</v>
      </c>
      <c r="P327" s="17" t="s">
        <v>1028</v>
      </c>
      <c r="Q327" s="17" t="s">
        <v>1029</v>
      </c>
      <c r="R327" s="17" t="s">
        <v>37</v>
      </c>
      <c r="S327" s="17" t="s">
        <v>331</v>
      </c>
      <c r="T327" s="17" t="s">
        <v>127</v>
      </c>
    </row>
    <row r="328" ht="54" spans="1:20">
      <c r="A328" s="16">
        <v>324</v>
      </c>
      <c r="B328" s="17" t="s">
        <v>864</v>
      </c>
      <c r="C328" s="18" t="s">
        <v>1034</v>
      </c>
      <c r="D328" s="17" t="s">
        <v>173</v>
      </c>
      <c r="E328" s="17" t="s">
        <v>174</v>
      </c>
      <c r="F328" s="17" t="s">
        <v>304</v>
      </c>
      <c r="G328" s="17" t="s">
        <v>31</v>
      </c>
      <c r="H328" s="17" t="s">
        <v>1032</v>
      </c>
      <c r="I328" s="17" t="s">
        <v>305</v>
      </c>
      <c r="J328" s="18" t="s">
        <v>1025</v>
      </c>
      <c r="K328" s="17">
        <f t="shared" si="8"/>
        <v>89.1</v>
      </c>
      <c r="L328" s="40">
        <v>89.1</v>
      </c>
      <c r="M328" s="40"/>
      <c r="N328" s="17">
        <v>24</v>
      </c>
      <c r="O328" s="17">
        <v>72</v>
      </c>
      <c r="P328" s="17" t="s">
        <v>1026</v>
      </c>
      <c r="Q328" s="17" t="s">
        <v>921</v>
      </c>
      <c r="R328" s="17" t="s">
        <v>37</v>
      </c>
      <c r="S328" s="17" t="s">
        <v>331</v>
      </c>
      <c r="T328" s="17" t="s">
        <v>127</v>
      </c>
    </row>
    <row r="329" ht="54" spans="1:20">
      <c r="A329" s="16">
        <v>325</v>
      </c>
      <c r="B329" s="17" t="s">
        <v>864</v>
      </c>
      <c r="C329" s="18" t="s">
        <v>1035</v>
      </c>
      <c r="D329" s="17" t="s">
        <v>173</v>
      </c>
      <c r="E329" s="17" t="s">
        <v>174</v>
      </c>
      <c r="F329" s="17" t="s">
        <v>304</v>
      </c>
      <c r="G329" s="17" t="s">
        <v>31</v>
      </c>
      <c r="H329" s="17" t="s">
        <v>1036</v>
      </c>
      <c r="I329" s="17" t="s">
        <v>305</v>
      </c>
      <c r="J329" s="18" t="s">
        <v>1037</v>
      </c>
      <c r="K329" s="17">
        <f t="shared" si="8"/>
        <v>52</v>
      </c>
      <c r="L329" s="40">
        <v>52</v>
      </c>
      <c r="M329" s="40"/>
      <c r="N329" s="17">
        <v>23</v>
      </c>
      <c r="O329" s="17">
        <v>81</v>
      </c>
      <c r="P329" s="17" t="s">
        <v>490</v>
      </c>
      <c r="Q329" s="17" t="s">
        <v>1038</v>
      </c>
      <c r="R329" s="17" t="s">
        <v>37</v>
      </c>
      <c r="S329" s="17" t="s">
        <v>331</v>
      </c>
      <c r="T329" s="17" t="s">
        <v>39</v>
      </c>
    </row>
    <row r="330" ht="54" spans="1:20">
      <c r="A330" s="16">
        <v>326</v>
      </c>
      <c r="B330" s="17" t="s">
        <v>864</v>
      </c>
      <c r="C330" s="18" t="s">
        <v>1039</v>
      </c>
      <c r="D330" s="17" t="s">
        <v>173</v>
      </c>
      <c r="E330" s="17" t="s">
        <v>174</v>
      </c>
      <c r="F330" s="17" t="s">
        <v>304</v>
      </c>
      <c r="G330" s="17" t="s">
        <v>31</v>
      </c>
      <c r="H330" s="17" t="s">
        <v>1036</v>
      </c>
      <c r="I330" s="17" t="s">
        <v>305</v>
      </c>
      <c r="J330" s="18" t="s">
        <v>335</v>
      </c>
      <c r="K330" s="17">
        <f t="shared" si="8"/>
        <v>74.92</v>
      </c>
      <c r="L330" s="40">
        <v>74.92</v>
      </c>
      <c r="M330" s="40"/>
      <c r="N330" s="17">
        <v>24</v>
      </c>
      <c r="O330" s="17">
        <v>75</v>
      </c>
      <c r="P330" s="17" t="s">
        <v>963</v>
      </c>
      <c r="Q330" s="17" t="s">
        <v>1040</v>
      </c>
      <c r="R330" s="17" t="s">
        <v>37</v>
      </c>
      <c r="S330" s="17" t="s">
        <v>331</v>
      </c>
      <c r="T330" s="17" t="s">
        <v>127</v>
      </c>
    </row>
    <row r="331" ht="54" spans="1:20">
      <c r="A331" s="16">
        <v>327</v>
      </c>
      <c r="B331" s="17" t="s">
        <v>864</v>
      </c>
      <c r="C331" s="18" t="s">
        <v>1041</v>
      </c>
      <c r="D331" s="17" t="s">
        <v>173</v>
      </c>
      <c r="E331" s="17" t="s">
        <v>174</v>
      </c>
      <c r="F331" s="17" t="s">
        <v>304</v>
      </c>
      <c r="G331" s="17" t="s">
        <v>31</v>
      </c>
      <c r="H331" s="17" t="s">
        <v>1036</v>
      </c>
      <c r="I331" s="17" t="s">
        <v>305</v>
      </c>
      <c r="J331" s="18" t="s">
        <v>1042</v>
      </c>
      <c r="K331" s="17">
        <f t="shared" si="8"/>
        <v>59</v>
      </c>
      <c r="L331" s="40">
        <v>59</v>
      </c>
      <c r="M331" s="40"/>
      <c r="N331" s="17">
        <v>18</v>
      </c>
      <c r="O331" s="17">
        <v>65</v>
      </c>
      <c r="P331" s="17" t="s">
        <v>1043</v>
      </c>
      <c r="Q331" s="17" t="s">
        <v>1044</v>
      </c>
      <c r="R331" s="17" t="s">
        <v>37</v>
      </c>
      <c r="S331" s="17" t="s">
        <v>331</v>
      </c>
      <c r="T331" s="17" t="s">
        <v>127</v>
      </c>
    </row>
    <row r="332" ht="54" spans="1:20">
      <c r="A332" s="16">
        <v>328</v>
      </c>
      <c r="B332" s="17" t="s">
        <v>864</v>
      </c>
      <c r="C332" s="18" t="s">
        <v>1045</v>
      </c>
      <c r="D332" s="17" t="s">
        <v>173</v>
      </c>
      <c r="E332" s="17" t="s">
        <v>174</v>
      </c>
      <c r="F332" s="17" t="s">
        <v>304</v>
      </c>
      <c r="G332" s="17" t="s">
        <v>31</v>
      </c>
      <c r="H332" s="17" t="s">
        <v>1036</v>
      </c>
      <c r="I332" s="17" t="s">
        <v>305</v>
      </c>
      <c r="J332" s="18" t="s">
        <v>1046</v>
      </c>
      <c r="K332" s="17">
        <f t="shared" si="8"/>
        <v>37.5</v>
      </c>
      <c r="L332" s="40">
        <v>37.5</v>
      </c>
      <c r="M332" s="40"/>
      <c r="N332" s="17">
        <v>15</v>
      </c>
      <c r="O332" s="17">
        <v>38</v>
      </c>
      <c r="P332" s="17" t="s">
        <v>495</v>
      </c>
      <c r="Q332" s="17" t="s">
        <v>557</v>
      </c>
      <c r="R332" s="17" t="s">
        <v>37</v>
      </c>
      <c r="S332" s="17" t="s">
        <v>331</v>
      </c>
      <c r="T332" s="17" t="s">
        <v>127</v>
      </c>
    </row>
    <row r="333" ht="54" spans="1:20">
      <c r="A333" s="16">
        <v>329</v>
      </c>
      <c r="B333" s="17" t="s">
        <v>864</v>
      </c>
      <c r="C333" s="18" t="s">
        <v>1047</v>
      </c>
      <c r="D333" s="17" t="s">
        <v>173</v>
      </c>
      <c r="E333" s="17" t="s">
        <v>174</v>
      </c>
      <c r="F333" s="17" t="s">
        <v>304</v>
      </c>
      <c r="G333" s="17" t="s">
        <v>31</v>
      </c>
      <c r="H333" s="17" t="s">
        <v>1048</v>
      </c>
      <c r="I333" s="17" t="s">
        <v>305</v>
      </c>
      <c r="J333" s="18" t="s">
        <v>1046</v>
      </c>
      <c r="K333" s="17">
        <f t="shared" si="8"/>
        <v>37.46</v>
      </c>
      <c r="L333" s="17">
        <v>37.46</v>
      </c>
      <c r="M333" s="17"/>
      <c r="N333" s="17">
        <v>39</v>
      </c>
      <c r="O333" s="17">
        <v>87</v>
      </c>
      <c r="P333" s="17" t="s">
        <v>495</v>
      </c>
      <c r="Q333" s="17" t="s">
        <v>1021</v>
      </c>
      <c r="R333" s="17" t="s">
        <v>37</v>
      </c>
      <c r="S333" s="17" t="s">
        <v>331</v>
      </c>
      <c r="T333" s="17" t="s">
        <v>127</v>
      </c>
    </row>
    <row r="334" ht="54" spans="1:20">
      <c r="A334" s="16">
        <v>330</v>
      </c>
      <c r="B334" s="17" t="s">
        <v>864</v>
      </c>
      <c r="C334" s="18" t="s">
        <v>1049</v>
      </c>
      <c r="D334" s="17" t="s">
        <v>173</v>
      </c>
      <c r="E334" s="17" t="s">
        <v>174</v>
      </c>
      <c r="F334" s="17" t="s">
        <v>304</v>
      </c>
      <c r="G334" s="17" t="s">
        <v>31</v>
      </c>
      <c r="H334" s="17" t="s">
        <v>1048</v>
      </c>
      <c r="I334" s="17" t="s">
        <v>305</v>
      </c>
      <c r="J334" s="18" t="s">
        <v>1050</v>
      </c>
      <c r="K334" s="17">
        <f t="shared" si="8"/>
        <v>148</v>
      </c>
      <c r="L334" s="17">
        <v>148</v>
      </c>
      <c r="M334" s="17"/>
      <c r="N334" s="17">
        <v>39</v>
      </c>
      <c r="O334" s="17">
        <v>87</v>
      </c>
      <c r="P334" s="17" t="s">
        <v>1051</v>
      </c>
      <c r="Q334" s="17" t="s">
        <v>1021</v>
      </c>
      <c r="R334" s="17" t="s">
        <v>37</v>
      </c>
      <c r="S334" s="17" t="s">
        <v>331</v>
      </c>
      <c r="T334" s="17" t="s">
        <v>127</v>
      </c>
    </row>
    <row r="335" ht="54" spans="1:20">
      <c r="A335" s="16">
        <v>331</v>
      </c>
      <c r="B335" s="17" t="s">
        <v>864</v>
      </c>
      <c r="C335" s="18" t="s">
        <v>1052</v>
      </c>
      <c r="D335" s="17" t="s">
        <v>173</v>
      </c>
      <c r="E335" s="17" t="s">
        <v>174</v>
      </c>
      <c r="F335" s="17" t="s">
        <v>304</v>
      </c>
      <c r="G335" s="17" t="s">
        <v>31</v>
      </c>
      <c r="H335" s="17" t="s">
        <v>907</v>
      </c>
      <c r="I335" s="17" t="s">
        <v>305</v>
      </c>
      <c r="J335" s="36" t="s">
        <v>339</v>
      </c>
      <c r="K335" s="17">
        <f t="shared" si="8"/>
        <v>49.95</v>
      </c>
      <c r="L335" s="17">
        <v>49.95</v>
      </c>
      <c r="M335" s="17"/>
      <c r="N335" s="17">
        <v>30</v>
      </c>
      <c r="O335" s="17">
        <v>58</v>
      </c>
      <c r="P335" s="17" t="s">
        <v>536</v>
      </c>
      <c r="Q335" s="17" t="s">
        <v>919</v>
      </c>
      <c r="R335" s="17" t="s">
        <v>37</v>
      </c>
      <c r="S335" s="17" t="s">
        <v>331</v>
      </c>
      <c r="T335" s="17" t="s">
        <v>39</v>
      </c>
    </row>
    <row r="336" ht="54" spans="1:20">
      <c r="A336" s="16">
        <v>332</v>
      </c>
      <c r="B336" s="17" t="s">
        <v>864</v>
      </c>
      <c r="C336" s="18" t="s">
        <v>1053</v>
      </c>
      <c r="D336" s="17" t="s">
        <v>173</v>
      </c>
      <c r="E336" s="17" t="s">
        <v>174</v>
      </c>
      <c r="F336" s="17" t="s">
        <v>304</v>
      </c>
      <c r="G336" s="17" t="s">
        <v>31</v>
      </c>
      <c r="H336" s="17" t="s">
        <v>907</v>
      </c>
      <c r="I336" s="17" t="s">
        <v>305</v>
      </c>
      <c r="J336" s="36" t="s">
        <v>339</v>
      </c>
      <c r="K336" s="17">
        <f t="shared" si="8"/>
        <v>49.95</v>
      </c>
      <c r="L336" s="17">
        <v>49.95</v>
      </c>
      <c r="M336" s="17"/>
      <c r="N336" s="17">
        <v>32</v>
      </c>
      <c r="O336" s="17">
        <v>58</v>
      </c>
      <c r="P336" s="17" t="s">
        <v>536</v>
      </c>
      <c r="Q336" s="17" t="s">
        <v>919</v>
      </c>
      <c r="R336" s="17" t="s">
        <v>37</v>
      </c>
      <c r="S336" s="17" t="s">
        <v>331</v>
      </c>
      <c r="T336" s="17" t="s">
        <v>39</v>
      </c>
    </row>
    <row r="337" ht="54" spans="1:20">
      <c r="A337" s="16">
        <v>333</v>
      </c>
      <c r="B337" s="17" t="s">
        <v>864</v>
      </c>
      <c r="C337" s="18" t="s">
        <v>1054</v>
      </c>
      <c r="D337" s="17" t="s">
        <v>173</v>
      </c>
      <c r="E337" s="17" t="s">
        <v>174</v>
      </c>
      <c r="F337" s="17" t="s">
        <v>304</v>
      </c>
      <c r="G337" s="17" t="s">
        <v>31</v>
      </c>
      <c r="H337" s="37" t="s">
        <v>907</v>
      </c>
      <c r="I337" s="17" t="s">
        <v>305</v>
      </c>
      <c r="J337" s="18" t="s">
        <v>316</v>
      </c>
      <c r="K337" s="17">
        <f t="shared" si="8"/>
        <v>66.6</v>
      </c>
      <c r="L337" s="17">
        <v>66.6</v>
      </c>
      <c r="M337" s="17"/>
      <c r="N337" s="17">
        <v>39</v>
      </c>
      <c r="O337" s="17">
        <v>74</v>
      </c>
      <c r="P337" s="17" t="s">
        <v>751</v>
      </c>
      <c r="Q337" s="17" t="s">
        <v>1055</v>
      </c>
      <c r="R337" s="17" t="s">
        <v>37</v>
      </c>
      <c r="S337" s="17" t="s">
        <v>331</v>
      </c>
      <c r="T337" s="17" t="s">
        <v>127</v>
      </c>
    </row>
    <row r="338" ht="54" spans="1:20">
      <c r="A338" s="16">
        <v>334</v>
      </c>
      <c r="B338" s="17" t="s">
        <v>864</v>
      </c>
      <c r="C338" s="18" t="s">
        <v>1056</v>
      </c>
      <c r="D338" s="17" t="s">
        <v>173</v>
      </c>
      <c r="E338" s="17" t="s">
        <v>174</v>
      </c>
      <c r="F338" s="17" t="s">
        <v>304</v>
      </c>
      <c r="G338" s="17" t="s">
        <v>31</v>
      </c>
      <c r="H338" s="37" t="s">
        <v>907</v>
      </c>
      <c r="I338" s="17" t="s">
        <v>305</v>
      </c>
      <c r="J338" s="18" t="s">
        <v>316</v>
      </c>
      <c r="K338" s="17">
        <f t="shared" si="8"/>
        <v>66.6</v>
      </c>
      <c r="L338" s="17">
        <v>66.6</v>
      </c>
      <c r="M338" s="17"/>
      <c r="N338" s="17">
        <v>42</v>
      </c>
      <c r="O338" s="17">
        <v>74</v>
      </c>
      <c r="P338" s="17" t="s">
        <v>751</v>
      </c>
      <c r="Q338" s="17" t="s">
        <v>1055</v>
      </c>
      <c r="R338" s="17" t="s">
        <v>37</v>
      </c>
      <c r="S338" s="17" t="s">
        <v>331</v>
      </c>
      <c r="T338" s="17" t="s">
        <v>127</v>
      </c>
    </row>
    <row r="339" ht="54" spans="1:20">
      <c r="A339" s="16">
        <v>335</v>
      </c>
      <c r="B339" s="17" t="s">
        <v>864</v>
      </c>
      <c r="C339" s="18" t="s">
        <v>1057</v>
      </c>
      <c r="D339" s="17" t="s">
        <v>173</v>
      </c>
      <c r="E339" s="17" t="s">
        <v>174</v>
      </c>
      <c r="F339" s="17" t="s">
        <v>304</v>
      </c>
      <c r="G339" s="17" t="s">
        <v>31</v>
      </c>
      <c r="H339" s="17" t="s">
        <v>1058</v>
      </c>
      <c r="I339" s="17" t="s">
        <v>305</v>
      </c>
      <c r="J339" s="41" t="s">
        <v>360</v>
      </c>
      <c r="K339" s="17">
        <f t="shared" si="8"/>
        <v>41.62</v>
      </c>
      <c r="L339" s="24">
        <v>41.62</v>
      </c>
      <c r="M339" s="24"/>
      <c r="N339" s="17">
        <v>39</v>
      </c>
      <c r="O339" s="17">
        <v>97</v>
      </c>
      <c r="P339" s="17" t="s">
        <v>437</v>
      </c>
      <c r="Q339" s="17" t="s">
        <v>1059</v>
      </c>
      <c r="R339" s="17" t="s">
        <v>37</v>
      </c>
      <c r="S339" s="17" t="s">
        <v>331</v>
      </c>
      <c r="T339" s="17" t="s">
        <v>39</v>
      </c>
    </row>
    <row r="340" ht="54" spans="1:20">
      <c r="A340" s="16">
        <v>336</v>
      </c>
      <c r="B340" s="17" t="s">
        <v>864</v>
      </c>
      <c r="C340" s="18" t="s">
        <v>1060</v>
      </c>
      <c r="D340" s="17" t="s">
        <v>173</v>
      </c>
      <c r="E340" s="17" t="s">
        <v>174</v>
      </c>
      <c r="F340" s="17" t="s">
        <v>304</v>
      </c>
      <c r="G340" s="17" t="s">
        <v>31</v>
      </c>
      <c r="H340" s="17" t="s">
        <v>1061</v>
      </c>
      <c r="I340" s="17" t="s">
        <v>305</v>
      </c>
      <c r="J340" s="18" t="s">
        <v>360</v>
      </c>
      <c r="K340" s="17">
        <f t="shared" si="8"/>
        <v>41.62</v>
      </c>
      <c r="L340" s="40">
        <v>41.62</v>
      </c>
      <c r="M340" s="40"/>
      <c r="N340" s="17">
        <v>6</v>
      </c>
      <c r="O340" s="17">
        <v>11</v>
      </c>
      <c r="P340" s="17" t="s">
        <v>437</v>
      </c>
      <c r="Q340" s="17" t="s">
        <v>748</v>
      </c>
      <c r="R340" s="17" t="s">
        <v>37</v>
      </c>
      <c r="S340" s="17" t="s">
        <v>331</v>
      </c>
      <c r="T340" s="17" t="s">
        <v>39</v>
      </c>
    </row>
    <row r="341" ht="54" spans="1:20">
      <c r="A341" s="16">
        <v>337</v>
      </c>
      <c r="B341" s="17" t="s">
        <v>864</v>
      </c>
      <c r="C341" s="18" t="s">
        <v>1062</v>
      </c>
      <c r="D341" s="17" t="s">
        <v>173</v>
      </c>
      <c r="E341" s="17" t="s">
        <v>174</v>
      </c>
      <c r="F341" s="17" t="s">
        <v>304</v>
      </c>
      <c r="G341" s="17" t="s">
        <v>31</v>
      </c>
      <c r="H341" s="17" t="s">
        <v>1061</v>
      </c>
      <c r="I341" s="17" t="s">
        <v>305</v>
      </c>
      <c r="J341" s="18" t="s">
        <v>306</v>
      </c>
      <c r="K341" s="17">
        <f t="shared" si="8"/>
        <v>58.27</v>
      </c>
      <c r="L341" s="40">
        <v>58.27</v>
      </c>
      <c r="M341" s="40"/>
      <c r="N341" s="17">
        <v>5</v>
      </c>
      <c r="O341" s="17">
        <v>18</v>
      </c>
      <c r="P341" s="17" t="s">
        <v>507</v>
      </c>
      <c r="Q341" s="17" t="s">
        <v>529</v>
      </c>
      <c r="R341" s="17" t="s">
        <v>37</v>
      </c>
      <c r="S341" s="17" t="s">
        <v>331</v>
      </c>
      <c r="T341" s="17" t="s">
        <v>39</v>
      </c>
    </row>
    <row r="342" ht="54" spans="1:20">
      <c r="A342" s="16">
        <v>338</v>
      </c>
      <c r="B342" s="17" t="s">
        <v>864</v>
      </c>
      <c r="C342" s="18" t="s">
        <v>1063</v>
      </c>
      <c r="D342" s="17" t="s">
        <v>173</v>
      </c>
      <c r="E342" s="17" t="s">
        <v>174</v>
      </c>
      <c r="F342" s="17" t="s">
        <v>304</v>
      </c>
      <c r="G342" s="17" t="s">
        <v>31</v>
      </c>
      <c r="H342" s="37" t="s">
        <v>1061</v>
      </c>
      <c r="I342" s="17" t="s">
        <v>305</v>
      </c>
      <c r="J342" s="18" t="s">
        <v>360</v>
      </c>
      <c r="K342" s="17">
        <f t="shared" si="8"/>
        <v>41.62</v>
      </c>
      <c r="L342" s="40">
        <v>41.62</v>
      </c>
      <c r="M342" s="40"/>
      <c r="N342" s="37">
        <v>6</v>
      </c>
      <c r="O342" s="37">
        <v>11</v>
      </c>
      <c r="P342" s="17" t="s">
        <v>437</v>
      </c>
      <c r="Q342" s="17" t="s">
        <v>748</v>
      </c>
      <c r="R342" s="17" t="s">
        <v>37</v>
      </c>
      <c r="S342" s="17" t="s">
        <v>331</v>
      </c>
      <c r="T342" s="17" t="s">
        <v>127</v>
      </c>
    </row>
    <row r="343" ht="54" spans="1:20">
      <c r="A343" s="16">
        <v>339</v>
      </c>
      <c r="B343" s="17" t="s">
        <v>864</v>
      </c>
      <c r="C343" s="18" t="s">
        <v>1064</v>
      </c>
      <c r="D343" s="17" t="s">
        <v>173</v>
      </c>
      <c r="E343" s="17" t="s">
        <v>174</v>
      </c>
      <c r="F343" s="17" t="s">
        <v>304</v>
      </c>
      <c r="G343" s="17" t="s">
        <v>31</v>
      </c>
      <c r="H343" s="17" t="s">
        <v>1061</v>
      </c>
      <c r="I343" s="17" t="s">
        <v>305</v>
      </c>
      <c r="J343" s="18" t="s">
        <v>360</v>
      </c>
      <c r="K343" s="17">
        <f t="shared" si="8"/>
        <v>41.62</v>
      </c>
      <c r="L343" s="40">
        <v>41.62</v>
      </c>
      <c r="M343" s="40"/>
      <c r="N343" s="17">
        <v>2</v>
      </c>
      <c r="O343" s="17">
        <v>2</v>
      </c>
      <c r="P343" s="17" t="s">
        <v>437</v>
      </c>
      <c r="Q343" s="17" t="s">
        <v>955</v>
      </c>
      <c r="R343" s="17" t="s">
        <v>37</v>
      </c>
      <c r="S343" s="17" t="s">
        <v>331</v>
      </c>
      <c r="T343" s="17" t="s">
        <v>127</v>
      </c>
    </row>
    <row r="344" ht="67.5" spans="1:20">
      <c r="A344" s="16">
        <v>340</v>
      </c>
      <c r="B344" s="17" t="s">
        <v>1065</v>
      </c>
      <c r="C344" s="18" t="s">
        <v>1066</v>
      </c>
      <c r="D344" s="17" t="s">
        <v>173</v>
      </c>
      <c r="E344" s="17" t="s">
        <v>174</v>
      </c>
      <c r="F344" s="17" t="s">
        <v>175</v>
      </c>
      <c r="G344" s="17" t="s">
        <v>31</v>
      </c>
      <c r="H344" s="17" t="s">
        <v>1067</v>
      </c>
      <c r="I344" s="17" t="s">
        <v>176</v>
      </c>
      <c r="J344" s="18" t="s">
        <v>1068</v>
      </c>
      <c r="K344" s="17">
        <f t="shared" si="8"/>
        <v>90</v>
      </c>
      <c r="L344" s="17">
        <v>90</v>
      </c>
      <c r="M344" s="17"/>
      <c r="N344" s="17">
        <v>66</v>
      </c>
      <c r="O344" s="17">
        <v>157</v>
      </c>
      <c r="P344" s="17" t="s">
        <v>1069</v>
      </c>
      <c r="Q344" s="17" t="s">
        <v>1070</v>
      </c>
      <c r="R344" s="17" t="s">
        <v>37</v>
      </c>
      <c r="S344" s="17" t="s">
        <v>180</v>
      </c>
      <c r="T344" s="17" t="s">
        <v>39</v>
      </c>
    </row>
    <row r="345" ht="67.5" spans="1:20">
      <c r="A345" s="16">
        <v>341</v>
      </c>
      <c r="B345" s="17" t="s">
        <v>1065</v>
      </c>
      <c r="C345" s="18" t="s">
        <v>1071</v>
      </c>
      <c r="D345" s="17" t="s">
        <v>173</v>
      </c>
      <c r="E345" s="17" t="s">
        <v>174</v>
      </c>
      <c r="F345" s="17" t="s">
        <v>175</v>
      </c>
      <c r="G345" s="17" t="s">
        <v>31</v>
      </c>
      <c r="H345" s="17" t="s">
        <v>1067</v>
      </c>
      <c r="I345" s="17" t="s">
        <v>176</v>
      </c>
      <c r="J345" s="18" t="s">
        <v>1072</v>
      </c>
      <c r="K345" s="17">
        <f t="shared" si="8"/>
        <v>90</v>
      </c>
      <c r="L345" s="17">
        <v>90</v>
      </c>
      <c r="M345" s="17"/>
      <c r="N345" s="17">
        <v>66</v>
      </c>
      <c r="O345" s="17">
        <v>157</v>
      </c>
      <c r="P345" s="17" t="s">
        <v>1069</v>
      </c>
      <c r="Q345" s="17" t="s">
        <v>1070</v>
      </c>
      <c r="R345" s="17" t="s">
        <v>37</v>
      </c>
      <c r="S345" s="17" t="s">
        <v>180</v>
      </c>
      <c r="T345" s="17" t="s">
        <v>127</v>
      </c>
    </row>
    <row r="346" ht="67.5" spans="1:20">
      <c r="A346" s="16">
        <v>342</v>
      </c>
      <c r="B346" s="17" t="s">
        <v>1065</v>
      </c>
      <c r="C346" s="18" t="s">
        <v>1073</v>
      </c>
      <c r="D346" s="17" t="s">
        <v>173</v>
      </c>
      <c r="E346" s="17" t="s">
        <v>174</v>
      </c>
      <c r="F346" s="17" t="s">
        <v>175</v>
      </c>
      <c r="G346" s="17" t="s">
        <v>31</v>
      </c>
      <c r="H346" s="17" t="s">
        <v>1067</v>
      </c>
      <c r="I346" s="17" t="s">
        <v>176</v>
      </c>
      <c r="J346" s="18" t="s">
        <v>1074</v>
      </c>
      <c r="K346" s="17">
        <f t="shared" si="8"/>
        <v>10</v>
      </c>
      <c r="L346" s="17">
        <v>10</v>
      </c>
      <c r="M346" s="17"/>
      <c r="N346" s="17">
        <v>66</v>
      </c>
      <c r="O346" s="17">
        <v>157</v>
      </c>
      <c r="P346" s="17" t="s">
        <v>1075</v>
      </c>
      <c r="Q346" s="17" t="s">
        <v>1070</v>
      </c>
      <c r="R346" s="17" t="s">
        <v>37</v>
      </c>
      <c r="S346" s="17" t="s">
        <v>180</v>
      </c>
      <c r="T346" s="17" t="s">
        <v>39</v>
      </c>
    </row>
    <row r="347" ht="67.5" spans="1:20">
      <c r="A347" s="16">
        <v>343</v>
      </c>
      <c r="B347" s="17" t="s">
        <v>1065</v>
      </c>
      <c r="C347" s="18" t="s">
        <v>1076</v>
      </c>
      <c r="D347" s="17" t="s">
        <v>173</v>
      </c>
      <c r="E347" s="17" t="s">
        <v>174</v>
      </c>
      <c r="F347" s="17" t="s">
        <v>175</v>
      </c>
      <c r="G347" s="17" t="s">
        <v>31</v>
      </c>
      <c r="H347" s="17" t="s">
        <v>1067</v>
      </c>
      <c r="I347" s="17" t="s">
        <v>176</v>
      </c>
      <c r="J347" s="18" t="s">
        <v>1074</v>
      </c>
      <c r="K347" s="17">
        <f t="shared" si="8"/>
        <v>10</v>
      </c>
      <c r="L347" s="17">
        <v>10</v>
      </c>
      <c r="M347" s="17"/>
      <c r="N347" s="17">
        <v>66</v>
      </c>
      <c r="O347" s="17">
        <v>157</v>
      </c>
      <c r="P347" s="17" t="s">
        <v>1075</v>
      </c>
      <c r="Q347" s="17" t="s">
        <v>1070</v>
      </c>
      <c r="R347" s="17" t="s">
        <v>37</v>
      </c>
      <c r="S347" s="17" t="s">
        <v>180</v>
      </c>
      <c r="T347" s="17" t="s">
        <v>127</v>
      </c>
    </row>
    <row r="348" ht="94.5" spans="1:20">
      <c r="A348" s="16">
        <v>344</v>
      </c>
      <c r="B348" s="17" t="s">
        <v>1065</v>
      </c>
      <c r="C348" s="18" t="s">
        <v>1077</v>
      </c>
      <c r="D348" s="17" t="s">
        <v>28</v>
      </c>
      <c r="E348" s="17" t="s">
        <v>174</v>
      </c>
      <c r="F348" s="17" t="s">
        <v>175</v>
      </c>
      <c r="G348" s="17" t="s">
        <v>31</v>
      </c>
      <c r="H348" s="17" t="s">
        <v>1067</v>
      </c>
      <c r="I348" s="17" t="s">
        <v>176</v>
      </c>
      <c r="J348" s="18" t="s">
        <v>1078</v>
      </c>
      <c r="K348" s="17">
        <f t="shared" si="8"/>
        <v>120</v>
      </c>
      <c r="L348" s="17">
        <v>120</v>
      </c>
      <c r="M348" s="17"/>
      <c r="N348" s="17">
        <v>66</v>
      </c>
      <c r="O348" s="17">
        <v>157</v>
      </c>
      <c r="P348" s="17" t="s">
        <v>240</v>
      </c>
      <c r="Q348" s="17" t="s">
        <v>1079</v>
      </c>
      <c r="R348" s="17" t="s">
        <v>37</v>
      </c>
      <c r="S348" s="17" t="s">
        <v>196</v>
      </c>
      <c r="T348" s="17" t="s">
        <v>39</v>
      </c>
    </row>
    <row r="349" ht="94.5" spans="1:20">
      <c r="A349" s="16">
        <v>345</v>
      </c>
      <c r="B349" s="17" t="s">
        <v>1065</v>
      </c>
      <c r="C349" s="18" t="s">
        <v>1080</v>
      </c>
      <c r="D349" s="17" t="s">
        <v>28</v>
      </c>
      <c r="E349" s="17" t="s">
        <v>174</v>
      </c>
      <c r="F349" s="17" t="s">
        <v>175</v>
      </c>
      <c r="G349" s="17" t="s">
        <v>31</v>
      </c>
      <c r="H349" s="17" t="s">
        <v>1067</v>
      </c>
      <c r="I349" s="17" t="s">
        <v>176</v>
      </c>
      <c r="J349" s="18" t="s">
        <v>1078</v>
      </c>
      <c r="K349" s="17">
        <f t="shared" si="8"/>
        <v>120</v>
      </c>
      <c r="L349" s="17">
        <v>120</v>
      </c>
      <c r="M349" s="17"/>
      <c r="N349" s="17">
        <v>66</v>
      </c>
      <c r="O349" s="17">
        <v>157</v>
      </c>
      <c r="P349" s="17" t="s">
        <v>240</v>
      </c>
      <c r="Q349" s="17" t="s">
        <v>1079</v>
      </c>
      <c r="R349" s="17" t="s">
        <v>37</v>
      </c>
      <c r="S349" s="17" t="s">
        <v>196</v>
      </c>
      <c r="T349" s="17" t="s">
        <v>127</v>
      </c>
    </row>
    <row r="350" ht="94.5" spans="1:20">
      <c r="A350" s="16">
        <v>346</v>
      </c>
      <c r="B350" s="17" t="s">
        <v>1065</v>
      </c>
      <c r="C350" s="18" t="s">
        <v>1080</v>
      </c>
      <c r="D350" s="17" t="s">
        <v>28</v>
      </c>
      <c r="E350" s="17" t="s">
        <v>174</v>
      </c>
      <c r="F350" s="17" t="s">
        <v>175</v>
      </c>
      <c r="G350" s="17" t="s">
        <v>31</v>
      </c>
      <c r="H350" s="17" t="s">
        <v>1067</v>
      </c>
      <c r="I350" s="17" t="s">
        <v>176</v>
      </c>
      <c r="J350" s="18" t="s">
        <v>1081</v>
      </c>
      <c r="K350" s="17">
        <f t="shared" si="8"/>
        <v>70</v>
      </c>
      <c r="L350" s="17">
        <v>70</v>
      </c>
      <c r="M350" s="17"/>
      <c r="N350" s="17">
        <v>66</v>
      </c>
      <c r="O350" s="17">
        <v>157</v>
      </c>
      <c r="P350" s="17" t="s">
        <v>1082</v>
      </c>
      <c r="Q350" s="17" t="s">
        <v>1083</v>
      </c>
      <c r="R350" s="17" t="s">
        <v>37</v>
      </c>
      <c r="S350" s="17" t="s">
        <v>196</v>
      </c>
      <c r="T350" s="17" t="s">
        <v>127</v>
      </c>
    </row>
    <row r="351" ht="54" spans="1:20">
      <c r="A351" s="16">
        <v>347</v>
      </c>
      <c r="B351" s="17" t="s">
        <v>1065</v>
      </c>
      <c r="C351" s="17" t="s">
        <v>1084</v>
      </c>
      <c r="D351" s="17" t="s">
        <v>28</v>
      </c>
      <c r="E351" s="17" t="s">
        <v>174</v>
      </c>
      <c r="F351" s="33" t="s">
        <v>42</v>
      </c>
      <c r="G351" s="17" t="s">
        <v>31</v>
      </c>
      <c r="H351" s="17" t="s">
        <v>1065</v>
      </c>
      <c r="I351" s="17" t="s">
        <v>43</v>
      </c>
      <c r="J351" s="17" t="s">
        <v>1085</v>
      </c>
      <c r="K351" s="17">
        <f t="shared" si="8"/>
        <v>500</v>
      </c>
      <c r="L351" s="17">
        <v>500</v>
      </c>
      <c r="M351" s="17"/>
      <c r="N351" s="17">
        <v>200</v>
      </c>
      <c r="O351" s="17">
        <v>400</v>
      </c>
      <c r="P351" s="17" t="s">
        <v>1086</v>
      </c>
      <c r="Q351" s="17" t="s">
        <v>1087</v>
      </c>
      <c r="R351" s="17" t="s">
        <v>37</v>
      </c>
      <c r="S351" s="17" t="s">
        <v>299</v>
      </c>
      <c r="T351" s="17" t="s">
        <v>39</v>
      </c>
    </row>
    <row r="352" ht="54" spans="1:20">
      <c r="A352" s="16">
        <v>348</v>
      </c>
      <c r="B352" s="17" t="s">
        <v>1065</v>
      </c>
      <c r="C352" s="17" t="s">
        <v>1088</v>
      </c>
      <c r="D352" s="17" t="s">
        <v>28</v>
      </c>
      <c r="E352" s="17" t="s">
        <v>174</v>
      </c>
      <c r="F352" s="33" t="s">
        <v>42</v>
      </c>
      <c r="G352" s="17" t="s">
        <v>31</v>
      </c>
      <c r="H352" s="17" t="s">
        <v>1065</v>
      </c>
      <c r="I352" s="17" t="s">
        <v>43</v>
      </c>
      <c r="J352" s="17" t="s">
        <v>1085</v>
      </c>
      <c r="K352" s="17">
        <f t="shared" si="8"/>
        <v>500</v>
      </c>
      <c r="L352" s="17">
        <v>500</v>
      </c>
      <c r="M352" s="17"/>
      <c r="N352" s="17">
        <v>200</v>
      </c>
      <c r="O352" s="17">
        <v>400</v>
      </c>
      <c r="P352" s="17" t="s">
        <v>1086</v>
      </c>
      <c r="Q352" s="17" t="s">
        <v>1087</v>
      </c>
      <c r="R352" s="17" t="s">
        <v>37</v>
      </c>
      <c r="S352" s="17" t="s">
        <v>299</v>
      </c>
      <c r="T352" s="17" t="s">
        <v>127</v>
      </c>
    </row>
    <row r="353" ht="54" spans="1:20">
      <c r="A353" s="16">
        <v>349</v>
      </c>
      <c r="B353" s="17" t="s">
        <v>1065</v>
      </c>
      <c r="C353" s="18" t="s">
        <v>1089</v>
      </c>
      <c r="D353" s="17" t="s">
        <v>173</v>
      </c>
      <c r="E353" s="17" t="s">
        <v>174</v>
      </c>
      <c r="F353" s="17" t="s">
        <v>304</v>
      </c>
      <c r="G353" s="17" t="s">
        <v>31</v>
      </c>
      <c r="H353" s="17" t="s">
        <v>1067</v>
      </c>
      <c r="I353" s="17" t="s">
        <v>305</v>
      </c>
      <c r="J353" s="18" t="s">
        <v>1090</v>
      </c>
      <c r="K353" s="17">
        <f t="shared" si="8"/>
        <v>42.75</v>
      </c>
      <c r="L353" s="17">
        <v>42.75</v>
      </c>
      <c r="M353" s="17"/>
      <c r="N353" s="17">
        <v>50</v>
      </c>
      <c r="O353" s="17">
        <v>113</v>
      </c>
      <c r="P353" s="17" t="s">
        <v>1091</v>
      </c>
      <c r="Q353" s="17" t="s">
        <v>544</v>
      </c>
      <c r="R353" s="17" t="s">
        <v>37</v>
      </c>
      <c r="S353" s="17" t="s">
        <v>331</v>
      </c>
      <c r="T353" s="17" t="s">
        <v>39</v>
      </c>
    </row>
    <row r="354" ht="54" spans="1:20">
      <c r="A354" s="16">
        <v>350</v>
      </c>
      <c r="B354" s="17" t="s">
        <v>1065</v>
      </c>
      <c r="C354" s="18" t="s">
        <v>1092</v>
      </c>
      <c r="D354" s="17" t="s">
        <v>173</v>
      </c>
      <c r="E354" s="17" t="s">
        <v>174</v>
      </c>
      <c r="F354" s="17" t="s">
        <v>304</v>
      </c>
      <c r="G354" s="17" t="s">
        <v>31</v>
      </c>
      <c r="H354" s="17" t="s">
        <v>1067</v>
      </c>
      <c r="I354" s="17" t="s">
        <v>305</v>
      </c>
      <c r="J354" s="18" t="s">
        <v>1090</v>
      </c>
      <c r="K354" s="17">
        <f t="shared" si="8"/>
        <v>42.75</v>
      </c>
      <c r="L354" s="17">
        <v>42.75</v>
      </c>
      <c r="M354" s="17"/>
      <c r="N354" s="17">
        <v>50</v>
      </c>
      <c r="O354" s="17">
        <v>113</v>
      </c>
      <c r="P354" s="17" t="s">
        <v>1091</v>
      </c>
      <c r="Q354" s="17" t="s">
        <v>544</v>
      </c>
      <c r="R354" s="17" t="s">
        <v>37</v>
      </c>
      <c r="S354" s="17" t="s">
        <v>331</v>
      </c>
      <c r="T354" s="17" t="s">
        <v>127</v>
      </c>
    </row>
    <row r="355" ht="67.5" spans="1:20">
      <c r="A355" s="16">
        <v>351</v>
      </c>
      <c r="B355" s="17" t="s">
        <v>1065</v>
      </c>
      <c r="C355" s="18" t="s">
        <v>1093</v>
      </c>
      <c r="D355" s="17" t="s">
        <v>173</v>
      </c>
      <c r="E355" s="17" t="s">
        <v>174</v>
      </c>
      <c r="F355" s="17" t="s">
        <v>175</v>
      </c>
      <c r="G355" s="17" t="s">
        <v>31</v>
      </c>
      <c r="H355" s="17" t="s">
        <v>1094</v>
      </c>
      <c r="I355" s="17" t="s">
        <v>176</v>
      </c>
      <c r="J355" s="18" t="s">
        <v>1095</v>
      </c>
      <c r="K355" s="17">
        <f t="shared" si="8"/>
        <v>80</v>
      </c>
      <c r="L355" s="17">
        <v>80</v>
      </c>
      <c r="M355" s="17"/>
      <c r="N355" s="17">
        <v>55</v>
      </c>
      <c r="O355" s="17">
        <v>148</v>
      </c>
      <c r="P355" s="17" t="s">
        <v>1096</v>
      </c>
      <c r="Q355" s="17" t="s">
        <v>960</v>
      </c>
      <c r="R355" s="17" t="s">
        <v>37</v>
      </c>
      <c r="S355" s="17" t="s">
        <v>180</v>
      </c>
      <c r="T355" s="17" t="s">
        <v>39</v>
      </c>
    </row>
    <row r="356" ht="67.5" spans="1:20">
      <c r="A356" s="16">
        <v>352</v>
      </c>
      <c r="B356" s="17" t="s">
        <v>1065</v>
      </c>
      <c r="C356" s="18" t="s">
        <v>1097</v>
      </c>
      <c r="D356" s="17" t="s">
        <v>173</v>
      </c>
      <c r="E356" s="17" t="s">
        <v>174</v>
      </c>
      <c r="F356" s="17" t="s">
        <v>175</v>
      </c>
      <c r="G356" s="17" t="s">
        <v>31</v>
      </c>
      <c r="H356" s="17" t="s">
        <v>1094</v>
      </c>
      <c r="I356" s="17" t="s">
        <v>176</v>
      </c>
      <c r="J356" s="18" t="s">
        <v>1098</v>
      </c>
      <c r="K356" s="17">
        <f t="shared" si="8"/>
        <v>80</v>
      </c>
      <c r="L356" s="17">
        <v>80</v>
      </c>
      <c r="M356" s="17"/>
      <c r="N356" s="17">
        <v>56</v>
      </c>
      <c r="O356" s="17">
        <v>148</v>
      </c>
      <c r="P356" s="17" t="s">
        <v>1099</v>
      </c>
      <c r="Q356" s="17" t="s">
        <v>960</v>
      </c>
      <c r="R356" s="17" t="s">
        <v>37</v>
      </c>
      <c r="S356" s="17" t="s">
        <v>180</v>
      </c>
      <c r="T356" s="17" t="s">
        <v>127</v>
      </c>
    </row>
    <row r="357" ht="67.5" spans="1:20">
      <c r="A357" s="16">
        <v>353</v>
      </c>
      <c r="B357" s="17" t="s">
        <v>1065</v>
      </c>
      <c r="C357" s="18" t="s">
        <v>1100</v>
      </c>
      <c r="D357" s="17" t="s">
        <v>173</v>
      </c>
      <c r="E357" s="17" t="s">
        <v>174</v>
      </c>
      <c r="F357" s="17" t="s">
        <v>175</v>
      </c>
      <c r="G357" s="17" t="s">
        <v>31</v>
      </c>
      <c r="H357" s="17" t="s">
        <v>1094</v>
      </c>
      <c r="I357" s="17" t="s">
        <v>176</v>
      </c>
      <c r="J357" s="18" t="s">
        <v>1101</v>
      </c>
      <c r="K357" s="17">
        <f t="shared" si="8"/>
        <v>60</v>
      </c>
      <c r="L357" s="17">
        <v>60</v>
      </c>
      <c r="M357" s="17"/>
      <c r="N357" s="17">
        <v>57</v>
      </c>
      <c r="O357" s="17">
        <v>148</v>
      </c>
      <c r="P357" s="17" t="s">
        <v>1102</v>
      </c>
      <c r="Q357" s="17" t="s">
        <v>1103</v>
      </c>
      <c r="R357" s="17" t="s">
        <v>37</v>
      </c>
      <c r="S357" s="17" t="s">
        <v>180</v>
      </c>
      <c r="T357" s="17" t="s">
        <v>39</v>
      </c>
    </row>
    <row r="358" ht="67.5" spans="1:20">
      <c r="A358" s="16">
        <v>354</v>
      </c>
      <c r="B358" s="17" t="s">
        <v>1065</v>
      </c>
      <c r="C358" s="18" t="s">
        <v>1104</v>
      </c>
      <c r="D358" s="17" t="s">
        <v>173</v>
      </c>
      <c r="E358" s="17" t="s">
        <v>174</v>
      </c>
      <c r="F358" s="17" t="s">
        <v>175</v>
      </c>
      <c r="G358" s="17" t="s">
        <v>31</v>
      </c>
      <c r="H358" s="17" t="s">
        <v>1094</v>
      </c>
      <c r="I358" s="17" t="s">
        <v>176</v>
      </c>
      <c r="J358" s="18" t="s">
        <v>1101</v>
      </c>
      <c r="K358" s="17">
        <f t="shared" si="8"/>
        <v>60</v>
      </c>
      <c r="L358" s="17">
        <v>60</v>
      </c>
      <c r="M358" s="17"/>
      <c r="N358" s="17">
        <v>57</v>
      </c>
      <c r="O358" s="17">
        <v>148</v>
      </c>
      <c r="P358" s="17" t="s">
        <v>1102</v>
      </c>
      <c r="Q358" s="17" t="s">
        <v>1103</v>
      </c>
      <c r="R358" s="17" t="s">
        <v>37</v>
      </c>
      <c r="S358" s="17" t="s">
        <v>180</v>
      </c>
      <c r="T358" s="17" t="s">
        <v>127</v>
      </c>
    </row>
    <row r="359" ht="81" spans="1:20">
      <c r="A359" s="16">
        <v>355</v>
      </c>
      <c r="B359" s="17" t="s">
        <v>1065</v>
      </c>
      <c r="C359" s="18" t="s">
        <v>1105</v>
      </c>
      <c r="D359" s="17" t="s">
        <v>28</v>
      </c>
      <c r="E359" s="17" t="s">
        <v>174</v>
      </c>
      <c r="F359" s="17" t="s">
        <v>175</v>
      </c>
      <c r="G359" s="17" t="s">
        <v>31</v>
      </c>
      <c r="H359" s="17" t="s">
        <v>1094</v>
      </c>
      <c r="I359" s="17" t="s">
        <v>176</v>
      </c>
      <c r="J359" s="18" t="s">
        <v>1106</v>
      </c>
      <c r="K359" s="17">
        <f t="shared" si="8"/>
        <v>60</v>
      </c>
      <c r="L359" s="24">
        <v>60</v>
      </c>
      <c r="M359" s="17"/>
      <c r="N359" s="17">
        <v>57</v>
      </c>
      <c r="O359" s="17">
        <v>148</v>
      </c>
      <c r="P359" s="17" t="s">
        <v>1107</v>
      </c>
      <c r="Q359" s="17" t="s">
        <v>1108</v>
      </c>
      <c r="R359" s="17" t="s">
        <v>37</v>
      </c>
      <c r="S359" s="17" t="s">
        <v>196</v>
      </c>
      <c r="T359" s="17" t="s">
        <v>39</v>
      </c>
    </row>
    <row r="360" ht="81" spans="1:20">
      <c r="A360" s="16">
        <v>356</v>
      </c>
      <c r="B360" s="17" t="s">
        <v>1065</v>
      </c>
      <c r="C360" s="18" t="s">
        <v>1109</v>
      </c>
      <c r="D360" s="17" t="s">
        <v>28</v>
      </c>
      <c r="E360" s="17" t="s">
        <v>174</v>
      </c>
      <c r="F360" s="17" t="s">
        <v>175</v>
      </c>
      <c r="G360" s="17" t="s">
        <v>31</v>
      </c>
      <c r="H360" s="17" t="s">
        <v>1094</v>
      </c>
      <c r="I360" s="17" t="s">
        <v>176</v>
      </c>
      <c r="J360" s="18" t="s">
        <v>1106</v>
      </c>
      <c r="K360" s="17">
        <f t="shared" si="8"/>
        <v>60</v>
      </c>
      <c r="L360" s="24">
        <v>60</v>
      </c>
      <c r="M360" s="17"/>
      <c r="N360" s="17">
        <v>57</v>
      </c>
      <c r="O360" s="17">
        <v>148</v>
      </c>
      <c r="P360" s="17" t="s">
        <v>1107</v>
      </c>
      <c r="Q360" s="17" t="s">
        <v>1110</v>
      </c>
      <c r="R360" s="17" t="s">
        <v>37</v>
      </c>
      <c r="S360" s="17" t="s">
        <v>196</v>
      </c>
      <c r="T360" s="17" t="s">
        <v>127</v>
      </c>
    </row>
    <row r="361" ht="54" spans="1:20">
      <c r="A361" s="16">
        <v>357</v>
      </c>
      <c r="B361" s="17" t="s">
        <v>1065</v>
      </c>
      <c r="C361" s="18" t="s">
        <v>1111</v>
      </c>
      <c r="D361" s="17" t="s">
        <v>173</v>
      </c>
      <c r="E361" s="17" t="s">
        <v>174</v>
      </c>
      <c r="F361" s="17" t="s">
        <v>304</v>
      </c>
      <c r="G361" s="17" t="s">
        <v>31</v>
      </c>
      <c r="H361" s="17" t="s">
        <v>1094</v>
      </c>
      <c r="I361" s="17" t="s">
        <v>305</v>
      </c>
      <c r="J361" s="18" t="s">
        <v>1090</v>
      </c>
      <c r="K361" s="17">
        <f t="shared" si="8"/>
        <v>42.75</v>
      </c>
      <c r="L361" s="17">
        <v>42.75</v>
      </c>
      <c r="M361" s="17"/>
      <c r="N361" s="17">
        <v>15</v>
      </c>
      <c r="O361" s="17">
        <v>35</v>
      </c>
      <c r="P361" s="17" t="s">
        <v>437</v>
      </c>
      <c r="Q361" s="17" t="s">
        <v>565</v>
      </c>
      <c r="R361" s="17" t="s">
        <v>37</v>
      </c>
      <c r="S361" s="17" t="s">
        <v>331</v>
      </c>
      <c r="T361" s="17" t="s">
        <v>39</v>
      </c>
    </row>
    <row r="362" ht="54" spans="1:20">
      <c r="A362" s="16">
        <v>358</v>
      </c>
      <c r="B362" s="17" t="s">
        <v>1065</v>
      </c>
      <c r="C362" s="18" t="s">
        <v>1112</v>
      </c>
      <c r="D362" s="17" t="s">
        <v>173</v>
      </c>
      <c r="E362" s="17" t="s">
        <v>174</v>
      </c>
      <c r="F362" s="17" t="s">
        <v>304</v>
      </c>
      <c r="G362" s="17" t="s">
        <v>31</v>
      </c>
      <c r="H362" s="17" t="s">
        <v>1094</v>
      </c>
      <c r="I362" s="17" t="s">
        <v>305</v>
      </c>
      <c r="J362" s="18" t="s">
        <v>1090</v>
      </c>
      <c r="K362" s="17">
        <f t="shared" si="8"/>
        <v>60</v>
      </c>
      <c r="L362" s="17">
        <v>60</v>
      </c>
      <c r="M362" s="17"/>
      <c r="N362" s="17">
        <v>20</v>
      </c>
      <c r="O362" s="17">
        <v>65</v>
      </c>
      <c r="P362" s="17" t="s">
        <v>437</v>
      </c>
      <c r="Q362" s="17" t="s">
        <v>1044</v>
      </c>
      <c r="R362" s="17" t="s">
        <v>37</v>
      </c>
      <c r="S362" s="17" t="s">
        <v>331</v>
      </c>
      <c r="T362" s="17" t="s">
        <v>127</v>
      </c>
    </row>
    <row r="363" ht="67.5" spans="1:20">
      <c r="A363" s="16">
        <v>359</v>
      </c>
      <c r="B363" s="17" t="s">
        <v>1065</v>
      </c>
      <c r="C363" s="18" t="s">
        <v>1113</v>
      </c>
      <c r="D363" s="17" t="s">
        <v>173</v>
      </c>
      <c r="E363" s="17" t="s">
        <v>174</v>
      </c>
      <c r="F363" s="17" t="s">
        <v>175</v>
      </c>
      <c r="G363" s="17" t="s">
        <v>31</v>
      </c>
      <c r="H363" s="17" t="s">
        <v>1114</v>
      </c>
      <c r="I363" s="17" t="s">
        <v>176</v>
      </c>
      <c r="J363" s="18" t="s">
        <v>1068</v>
      </c>
      <c r="K363" s="17">
        <f t="shared" si="8"/>
        <v>90</v>
      </c>
      <c r="L363" s="17">
        <v>90</v>
      </c>
      <c r="M363" s="17"/>
      <c r="N363" s="17">
        <v>110</v>
      </c>
      <c r="O363" s="17">
        <v>260</v>
      </c>
      <c r="P363" s="17" t="s">
        <v>1069</v>
      </c>
      <c r="Q363" s="17" t="s">
        <v>1115</v>
      </c>
      <c r="R363" s="17" t="s">
        <v>37</v>
      </c>
      <c r="S363" s="17" t="s">
        <v>180</v>
      </c>
      <c r="T363" s="17" t="s">
        <v>39</v>
      </c>
    </row>
    <row r="364" ht="67.5" spans="1:20">
      <c r="A364" s="16">
        <v>360</v>
      </c>
      <c r="B364" s="17" t="s">
        <v>1065</v>
      </c>
      <c r="C364" s="18" t="s">
        <v>1116</v>
      </c>
      <c r="D364" s="17" t="s">
        <v>173</v>
      </c>
      <c r="E364" s="17" t="s">
        <v>174</v>
      </c>
      <c r="F364" s="17" t="s">
        <v>175</v>
      </c>
      <c r="G364" s="17" t="s">
        <v>31</v>
      </c>
      <c r="H364" s="17" t="s">
        <v>1114</v>
      </c>
      <c r="I364" s="17" t="s">
        <v>176</v>
      </c>
      <c r="J364" s="18" t="s">
        <v>1117</v>
      </c>
      <c r="K364" s="17">
        <f t="shared" si="8"/>
        <v>135</v>
      </c>
      <c r="L364" s="17">
        <v>135</v>
      </c>
      <c r="M364" s="17"/>
      <c r="N364" s="17">
        <v>110</v>
      </c>
      <c r="O364" s="17">
        <v>260</v>
      </c>
      <c r="P364" s="17" t="s">
        <v>1118</v>
      </c>
      <c r="Q364" s="17" t="s">
        <v>1115</v>
      </c>
      <c r="R364" s="17" t="s">
        <v>37</v>
      </c>
      <c r="S364" s="17" t="s">
        <v>180</v>
      </c>
      <c r="T364" s="17" t="s">
        <v>127</v>
      </c>
    </row>
    <row r="365" ht="67.5" spans="1:20">
      <c r="A365" s="16">
        <v>361</v>
      </c>
      <c r="B365" s="17" t="s">
        <v>1065</v>
      </c>
      <c r="C365" s="18" t="s">
        <v>1119</v>
      </c>
      <c r="D365" s="17" t="s">
        <v>173</v>
      </c>
      <c r="E365" s="17" t="s">
        <v>174</v>
      </c>
      <c r="F365" s="17" t="s">
        <v>175</v>
      </c>
      <c r="G365" s="17" t="s">
        <v>31</v>
      </c>
      <c r="H365" s="17" t="s">
        <v>1114</v>
      </c>
      <c r="I365" s="17" t="s">
        <v>176</v>
      </c>
      <c r="J365" s="18" t="s">
        <v>1120</v>
      </c>
      <c r="K365" s="17">
        <f t="shared" si="8"/>
        <v>20</v>
      </c>
      <c r="L365" s="17">
        <v>20</v>
      </c>
      <c r="M365" s="17"/>
      <c r="N365" s="17">
        <v>110</v>
      </c>
      <c r="O365" s="17">
        <v>260</v>
      </c>
      <c r="P365" s="17" t="s">
        <v>1121</v>
      </c>
      <c r="Q365" s="17" t="s">
        <v>1122</v>
      </c>
      <c r="R365" s="17" t="s">
        <v>37</v>
      </c>
      <c r="S365" s="17" t="s">
        <v>180</v>
      </c>
      <c r="T365" s="17" t="s">
        <v>39</v>
      </c>
    </row>
    <row r="366" ht="67.5" spans="1:20">
      <c r="A366" s="16">
        <v>362</v>
      </c>
      <c r="B366" s="17" t="s">
        <v>1065</v>
      </c>
      <c r="C366" s="18" t="s">
        <v>1123</v>
      </c>
      <c r="D366" s="17" t="s">
        <v>173</v>
      </c>
      <c r="E366" s="17" t="s">
        <v>174</v>
      </c>
      <c r="F366" s="17" t="s">
        <v>175</v>
      </c>
      <c r="G366" s="17" t="s">
        <v>31</v>
      </c>
      <c r="H366" s="17" t="s">
        <v>1114</v>
      </c>
      <c r="I366" s="17" t="s">
        <v>176</v>
      </c>
      <c r="J366" s="18" t="s">
        <v>1124</v>
      </c>
      <c r="K366" s="17">
        <f t="shared" si="8"/>
        <v>25</v>
      </c>
      <c r="L366" s="17">
        <v>25</v>
      </c>
      <c r="M366" s="17"/>
      <c r="N366" s="17">
        <v>110</v>
      </c>
      <c r="O366" s="17">
        <v>260</v>
      </c>
      <c r="P366" s="17" t="s">
        <v>1125</v>
      </c>
      <c r="Q366" s="17" t="s">
        <v>1122</v>
      </c>
      <c r="R366" s="17" t="s">
        <v>37</v>
      </c>
      <c r="S366" s="17" t="s">
        <v>180</v>
      </c>
      <c r="T366" s="17" t="s">
        <v>127</v>
      </c>
    </row>
    <row r="367" ht="94.5" spans="1:20">
      <c r="A367" s="16">
        <v>363</v>
      </c>
      <c r="B367" s="17" t="s">
        <v>1065</v>
      </c>
      <c r="C367" s="18" t="s">
        <v>1126</v>
      </c>
      <c r="D367" s="17" t="s">
        <v>28</v>
      </c>
      <c r="E367" s="17" t="s">
        <v>174</v>
      </c>
      <c r="F367" s="17" t="s">
        <v>175</v>
      </c>
      <c r="G367" s="17" t="s">
        <v>31</v>
      </c>
      <c r="H367" s="17" t="s">
        <v>1114</v>
      </c>
      <c r="I367" s="17" t="s">
        <v>176</v>
      </c>
      <c r="J367" s="18" t="s">
        <v>1127</v>
      </c>
      <c r="K367" s="17">
        <f t="shared" ref="K367:K372" si="9">SUM(L367:M367)</f>
        <v>100</v>
      </c>
      <c r="L367" s="17">
        <v>100</v>
      </c>
      <c r="M367" s="17"/>
      <c r="N367" s="17">
        <v>110</v>
      </c>
      <c r="O367" s="17">
        <v>260</v>
      </c>
      <c r="P367" s="17" t="s">
        <v>1128</v>
      </c>
      <c r="Q367" s="17" t="s">
        <v>1129</v>
      </c>
      <c r="R367" s="17" t="s">
        <v>37</v>
      </c>
      <c r="S367" s="17" t="s">
        <v>196</v>
      </c>
      <c r="T367" s="17" t="s">
        <v>39</v>
      </c>
    </row>
    <row r="368" ht="94.5" spans="1:20">
      <c r="A368" s="16">
        <v>364</v>
      </c>
      <c r="B368" s="17" t="s">
        <v>1065</v>
      </c>
      <c r="C368" s="18" t="s">
        <v>1130</v>
      </c>
      <c r="D368" s="17" t="s">
        <v>28</v>
      </c>
      <c r="E368" s="17" t="s">
        <v>174</v>
      </c>
      <c r="F368" s="17" t="s">
        <v>175</v>
      </c>
      <c r="G368" s="17" t="s">
        <v>31</v>
      </c>
      <c r="H368" s="17" t="s">
        <v>1114</v>
      </c>
      <c r="I368" s="17" t="s">
        <v>176</v>
      </c>
      <c r="J368" s="18" t="s">
        <v>1131</v>
      </c>
      <c r="K368" s="17">
        <f t="shared" si="9"/>
        <v>200</v>
      </c>
      <c r="L368" s="17">
        <v>200</v>
      </c>
      <c r="M368" s="17"/>
      <c r="N368" s="17">
        <v>110</v>
      </c>
      <c r="O368" s="17">
        <v>260</v>
      </c>
      <c r="P368" s="17" t="s">
        <v>1132</v>
      </c>
      <c r="Q368" s="17" t="s">
        <v>1133</v>
      </c>
      <c r="R368" s="17" t="s">
        <v>37</v>
      </c>
      <c r="S368" s="17" t="s">
        <v>196</v>
      </c>
      <c r="T368" s="17" t="s">
        <v>127</v>
      </c>
    </row>
    <row r="369" ht="94.5" spans="1:20">
      <c r="A369" s="16">
        <v>365</v>
      </c>
      <c r="B369" s="17" t="s">
        <v>1065</v>
      </c>
      <c r="C369" s="18" t="s">
        <v>1130</v>
      </c>
      <c r="D369" s="17" t="s">
        <v>28</v>
      </c>
      <c r="E369" s="17" t="s">
        <v>174</v>
      </c>
      <c r="F369" s="17" t="s">
        <v>175</v>
      </c>
      <c r="G369" s="17" t="s">
        <v>31</v>
      </c>
      <c r="H369" s="17" t="s">
        <v>1114</v>
      </c>
      <c r="I369" s="17" t="s">
        <v>176</v>
      </c>
      <c r="J369" s="18" t="s">
        <v>1127</v>
      </c>
      <c r="K369" s="17">
        <f t="shared" si="9"/>
        <v>200</v>
      </c>
      <c r="L369" s="17">
        <v>200</v>
      </c>
      <c r="M369" s="17"/>
      <c r="N369" s="17">
        <v>110</v>
      </c>
      <c r="O369" s="17">
        <v>260</v>
      </c>
      <c r="P369" s="17" t="s">
        <v>1128</v>
      </c>
      <c r="Q369" s="17" t="s">
        <v>1129</v>
      </c>
      <c r="R369" s="17" t="s">
        <v>37</v>
      </c>
      <c r="S369" s="17" t="s">
        <v>196</v>
      </c>
      <c r="T369" s="17" t="s">
        <v>127</v>
      </c>
    </row>
    <row r="370" ht="54" spans="1:20">
      <c r="A370" s="16">
        <v>366</v>
      </c>
      <c r="B370" s="17" t="s">
        <v>1065</v>
      </c>
      <c r="C370" s="18" t="s">
        <v>1134</v>
      </c>
      <c r="D370" s="17" t="s">
        <v>173</v>
      </c>
      <c r="E370" s="17" t="s">
        <v>174</v>
      </c>
      <c r="F370" s="17" t="s">
        <v>304</v>
      </c>
      <c r="G370" s="17" t="s">
        <v>31</v>
      </c>
      <c r="H370" s="17" t="s">
        <v>1114</v>
      </c>
      <c r="I370" s="17" t="s">
        <v>305</v>
      </c>
      <c r="J370" s="18" t="s">
        <v>1135</v>
      </c>
      <c r="K370" s="17">
        <f t="shared" si="9"/>
        <v>60</v>
      </c>
      <c r="L370" s="17">
        <v>60</v>
      </c>
      <c r="M370" s="17"/>
      <c r="N370" s="17">
        <v>110</v>
      </c>
      <c r="O370" s="17">
        <v>260</v>
      </c>
      <c r="P370" s="17" t="s">
        <v>312</v>
      </c>
      <c r="Q370" s="17" t="s">
        <v>1115</v>
      </c>
      <c r="R370" s="17" t="s">
        <v>37</v>
      </c>
      <c r="S370" s="17" t="s">
        <v>331</v>
      </c>
      <c r="T370" s="17" t="s">
        <v>39</v>
      </c>
    </row>
    <row r="371" ht="54" spans="1:20">
      <c r="A371" s="16">
        <v>367</v>
      </c>
      <c r="B371" s="17" t="s">
        <v>1065</v>
      </c>
      <c r="C371" s="18" t="s">
        <v>1136</v>
      </c>
      <c r="D371" s="17" t="s">
        <v>173</v>
      </c>
      <c r="E371" s="17" t="s">
        <v>174</v>
      </c>
      <c r="F371" s="17" t="s">
        <v>304</v>
      </c>
      <c r="G371" s="17" t="s">
        <v>31</v>
      </c>
      <c r="H371" s="17" t="s">
        <v>1114</v>
      </c>
      <c r="I371" s="17" t="s">
        <v>305</v>
      </c>
      <c r="J371" s="18" t="s">
        <v>1137</v>
      </c>
      <c r="K371" s="17">
        <f t="shared" si="9"/>
        <v>43.605</v>
      </c>
      <c r="L371" s="17">
        <v>43.605</v>
      </c>
      <c r="M371" s="17"/>
      <c r="N371" s="17">
        <v>110</v>
      </c>
      <c r="O371" s="17">
        <v>260</v>
      </c>
      <c r="P371" s="17" t="s">
        <v>1138</v>
      </c>
      <c r="Q371" s="17" t="s">
        <v>1115</v>
      </c>
      <c r="R371" s="17" t="s">
        <v>37</v>
      </c>
      <c r="S371" s="17" t="s">
        <v>331</v>
      </c>
      <c r="T371" s="17" t="s">
        <v>39</v>
      </c>
    </row>
    <row r="372" ht="54" spans="1:20">
      <c r="A372" s="16">
        <v>368</v>
      </c>
      <c r="B372" s="17" t="s">
        <v>1065</v>
      </c>
      <c r="C372" s="18" t="s">
        <v>1139</v>
      </c>
      <c r="D372" s="17" t="s">
        <v>173</v>
      </c>
      <c r="E372" s="17" t="s">
        <v>174</v>
      </c>
      <c r="F372" s="17" t="s">
        <v>304</v>
      </c>
      <c r="G372" s="17" t="s">
        <v>31</v>
      </c>
      <c r="H372" s="17" t="s">
        <v>1114</v>
      </c>
      <c r="I372" s="17" t="s">
        <v>305</v>
      </c>
      <c r="J372" s="18" t="s">
        <v>1140</v>
      </c>
      <c r="K372" s="17">
        <f t="shared" si="9"/>
        <v>60</v>
      </c>
      <c r="L372" s="17">
        <v>60</v>
      </c>
      <c r="M372" s="17"/>
      <c r="N372" s="17">
        <v>110</v>
      </c>
      <c r="O372" s="17">
        <v>260</v>
      </c>
      <c r="P372" s="17" t="s">
        <v>376</v>
      </c>
      <c r="Q372" s="17" t="s">
        <v>1115</v>
      </c>
      <c r="R372" s="17" t="s">
        <v>37</v>
      </c>
      <c r="S372" s="17" t="s">
        <v>331</v>
      </c>
      <c r="T372" s="17" t="s">
        <v>127</v>
      </c>
    </row>
    <row r="373" ht="67.5" spans="1:20">
      <c r="A373" s="16">
        <v>369</v>
      </c>
      <c r="B373" s="17" t="s">
        <v>1065</v>
      </c>
      <c r="C373" s="18" t="s">
        <v>1141</v>
      </c>
      <c r="D373" s="17" t="s">
        <v>173</v>
      </c>
      <c r="E373" s="17" t="s">
        <v>174</v>
      </c>
      <c r="F373" s="17" t="s">
        <v>175</v>
      </c>
      <c r="G373" s="17" t="s">
        <v>31</v>
      </c>
      <c r="H373" s="17" t="s">
        <v>1142</v>
      </c>
      <c r="I373" s="17" t="s">
        <v>176</v>
      </c>
      <c r="J373" s="18" t="s">
        <v>1143</v>
      </c>
      <c r="K373" s="17">
        <f t="shared" ref="K373:K407" si="10">SUM(L373:M373)</f>
        <v>60</v>
      </c>
      <c r="L373" s="17">
        <v>60</v>
      </c>
      <c r="M373" s="17"/>
      <c r="N373" s="17">
        <v>62</v>
      </c>
      <c r="O373" s="17">
        <v>137</v>
      </c>
      <c r="P373" s="17" t="s">
        <v>1144</v>
      </c>
      <c r="Q373" s="17" t="s">
        <v>398</v>
      </c>
      <c r="R373" s="17" t="s">
        <v>37</v>
      </c>
      <c r="S373" s="17" t="s">
        <v>180</v>
      </c>
      <c r="T373" s="17" t="s">
        <v>39</v>
      </c>
    </row>
    <row r="374" ht="67.5" spans="1:20">
      <c r="A374" s="16">
        <v>370</v>
      </c>
      <c r="B374" s="17" t="s">
        <v>1065</v>
      </c>
      <c r="C374" s="18" t="s">
        <v>1145</v>
      </c>
      <c r="D374" s="17" t="s">
        <v>173</v>
      </c>
      <c r="E374" s="17" t="s">
        <v>174</v>
      </c>
      <c r="F374" s="17" t="s">
        <v>175</v>
      </c>
      <c r="G374" s="17" t="s">
        <v>31</v>
      </c>
      <c r="H374" s="17" t="s">
        <v>1142</v>
      </c>
      <c r="I374" s="17" t="s">
        <v>176</v>
      </c>
      <c r="J374" s="18" t="s">
        <v>1143</v>
      </c>
      <c r="K374" s="17">
        <f t="shared" si="10"/>
        <v>60</v>
      </c>
      <c r="L374" s="17">
        <v>60</v>
      </c>
      <c r="M374" s="17"/>
      <c r="N374" s="17">
        <v>62</v>
      </c>
      <c r="O374" s="17">
        <v>137</v>
      </c>
      <c r="P374" s="17" t="s">
        <v>1144</v>
      </c>
      <c r="Q374" s="17" t="s">
        <v>398</v>
      </c>
      <c r="R374" s="17" t="s">
        <v>37</v>
      </c>
      <c r="S374" s="17" t="s">
        <v>180</v>
      </c>
      <c r="T374" s="17" t="s">
        <v>127</v>
      </c>
    </row>
    <row r="375" ht="67.5" spans="1:20">
      <c r="A375" s="16">
        <v>371</v>
      </c>
      <c r="B375" s="17" t="s">
        <v>1065</v>
      </c>
      <c r="C375" s="18" t="s">
        <v>1146</v>
      </c>
      <c r="D375" s="17" t="s">
        <v>28</v>
      </c>
      <c r="E375" s="17" t="s">
        <v>174</v>
      </c>
      <c r="F375" s="17" t="s">
        <v>175</v>
      </c>
      <c r="G375" s="17" t="s">
        <v>31</v>
      </c>
      <c r="H375" s="17" t="s">
        <v>1142</v>
      </c>
      <c r="I375" s="17" t="s">
        <v>176</v>
      </c>
      <c r="J375" s="41" t="s">
        <v>1147</v>
      </c>
      <c r="K375" s="17">
        <f t="shared" si="10"/>
        <v>125</v>
      </c>
      <c r="L375" s="43">
        <v>125</v>
      </c>
      <c r="M375" s="43"/>
      <c r="N375" s="43">
        <v>62</v>
      </c>
      <c r="O375" s="43">
        <v>137</v>
      </c>
      <c r="P375" s="43" t="s">
        <v>1148</v>
      </c>
      <c r="Q375" s="43" t="s">
        <v>1149</v>
      </c>
      <c r="R375" s="17" t="s">
        <v>37</v>
      </c>
      <c r="S375" s="17" t="s">
        <v>196</v>
      </c>
      <c r="T375" s="17" t="s">
        <v>39</v>
      </c>
    </row>
    <row r="376" ht="67.5" spans="1:20">
      <c r="A376" s="16">
        <v>372</v>
      </c>
      <c r="B376" s="17" t="s">
        <v>1065</v>
      </c>
      <c r="C376" s="18" t="s">
        <v>1150</v>
      </c>
      <c r="D376" s="17" t="s">
        <v>28</v>
      </c>
      <c r="E376" s="17" t="s">
        <v>174</v>
      </c>
      <c r="F376" s="17" t="s">
        <v>175</v>
      </c>
      <c r="G376" s="17" t="s">
        <v>31</v>
      </c>
      <c r="H376" s="17" t="s">
        <v>1142</v>
      </c>
      <c r="I376" s="17" t="s">
        <v>176</v>
      </c>
      <c r="J376" s="41" t="s">
        <v>1147</v>
      </c>
      <c r="K376" s="17">
        <f t="shared" si="10"/>
        <v>125</v>
      </c>
      <c r="L376" s="43">
        <v>125</v>
      </c>
      <c r="M376" s="43"/>
      <c r="N376" s="43">
        <v>62</v>
      </c>
      <c r="O376" s="43">
        <v>137</v>
      </c>
      <c r="P376" s="43" t="s">
        <v>1148</v>
      </c>
      <c r="Q376" s="43" t="s">
        <v>1149</v>
      </c>
      <c r="R376" s="17" t="s">
        <v>37</v>
      </c>
      <c r="S376" s="17" t="s">
        <v>196</v>
      </c>
      <c r="T376" s="17" t="s">
        <v>127</v>
      </c>
    </row>
    <row r="377" ht="54" spans="1:20">
      <c r="A377" s="16">
        <v>373</v>
      </c>
      <c r="B377" s="17" t="s">
        <v>1065</v>
      </c>
      <c r="C377" s="18" t="s">
        <v>1151</v>
      </c>
      <c r="D377" s="17" t="s">
        <v>173</v>
      </c>
      <c r="E377" s="17" t="s">
        <v>174</v>
      </c>
      <c r="F377" s="17" t="s">
        <v>304</v>
      </c>
      <c r="G377" s="17" t="s">
        <v>31</v>
      </c>
      <c r="H377" s="17" t="s">
        <v>1142</v>
      </c>
      <c r="I377" s="17" t="s">
        <v>305</v>
      </c>
      <c r="J377" s="18" t="s">
        <v>1152</v>
      </c>
      <c r="K377" s="17">
        <f t="shared" si="10"/>
        <v>42.75</v>
      </c>
      <c r="L377" s="17">
        <v>42.75</v>
      </c>
      <c r="M377" s="17"/>
      <c r="N377" s="17">
        <v>14</v>
      </c>
      <c r="O377" s="17">
        <v>23</v>
      </c>
      <c r="P377" s="17" t="s">
        <v>361</v>
      </c>
      <c r="Q377" s="17" t="s">
        <v>1153</v>
      </c>
      <c r="R377" s="17" t="s">
        <v>37</v>
      </c>
      <c r="S377" s="17" t="s">
        <v>331</v>
      </c>
      <c r="T377" s="17" t="s">
        <v>39</v>
      </c>
    </row>
    <row r="378" ht="54" spans="1:20">
      <c r="A378" s="16">
        <v>374</v>
      </c>
      <c r="B378" s="17" t="s">
        <v>1065</v>
      </c>
      <c r="C378" s="18" t="s">
        <v>1154</v>
      </c>
      <c r="D378" s="17" t="s">
        <v>173</v>
      </c>
      <c r="E378" s="17" t="s">
        <v>174</v>
      </c>
      <c r="F378" s="17" t="s">
        <v>304</v>
      </c>
      <c r="G378" s="17" t="s">
        <v>31</v>
      </c>
      <c r="H378" s="17" t="s">
        <v>1142</v>
      </c>
      <c r="I378" s="17" t="s">
        <v>305</v>
      </c>
      <c r="J378" s="18" t="s">
        <v>1152</v>
      </c>
      <c r="K378" s="17">
        <f t="shared" si="10"/>
        <v>42.75</v>
      </c>
      <c r="L378" s="17">
        <v>42.75</v>
      </c>
      <c r="M378" s="17"/>
      <c r="N378" s="17">
        <v>11</v>
      </c>
      <c r="O378" s="17">
        <v>20</v>
      </c>
      <c r="P378" s="17" t="s">
        <v>361</v>
      </c>
      <c r="Q378" s="17" t="s">
        <v>537</v>
      </c>
      <c r="R378" s="17" t="s">
        <v>37</v>
      </c>
      <c r="S378" s="17" t="s">
        <v>331</v>
      </c>
      <c r="T378" s="17" t="s">
        <v>39</v>
      </c>
    </row>
    <row r="379" ht="54" spans="1:20">
      <c r="A379" s="16">
        <v>375</v>
      </c>
      <c r="B379" s="17" t="s">
        <v>1065</v>
      </c>
      <c r="C379" s="18" t="s">
        <v>1155</v>
      </c>
      <c r="D379" s="17" t="s">
        <v>173</v>
      </c>
      <c r="E379" s="17" t="s">
        <v>174</v>
      </c>
      <c r="F379" s="17" t="s">
        <v>304</v>
      </c>
      <c r="G379" s="17" t="s">
        <v>31</v>
      </c>
      <c r="H379" s="17" t="s">
        <v>1142</v>
      </c>
      <c r="I379" s="17" t="s">
        <v>305</v>
      </c>
      <c r="J379" s="18" t="s">
        <v>1156</v>
      </c>
      <c r="K379" s="17">
        <f t="shared" si="10"/>
        <v>38.475</v>
      </c>
      <c r="L379" s="17">
        <v>38.475</v>
      </c>
      <c r="M379" s="17"/>
      <c r="N379" s="17">
        <v>8</v>
      </c>
      <c r="O379" s="17">
        <v>13</v>
      </c>
      <c r="P379" s="17" t="s">
        <v>1157</v>
      </c>
      <c r="Q379" s="17" t="s">
        <v>1158</v>
      </c>
      <c r="R379" s="17" t="s">
        <v>37</v>
      </c>
      <c r="S379" s="17" t="s">
        <v>331</v>
      </c>
      <c r="T379" s="17" t="s">
        <v>127</v>
      </c>
    </row>
    <row r="380" ht="54" spans="1:20">
      <c r="A380" s="16">
        <v>376</v>
      </c>
      <c r="B380" s="17" t="s">
        <v>1065</v>
      </c>
      <c r="C380" s="18" t="s">
        <v>1159</v>
      </c>
      <c r="D380" s="17" t="s">
        <v>173</v>
      </c>
      <c r="E380" s="17" t="s">
        <v>174</v>
      </c>
      <c r="F380" s="17" t="s">
        <v>304</v>
      </c>
      <c r="G380" s="17" t="s">
        <v>31</v>
      </c>
      <c r="H380" s="17" t="s">
        <v>1142</v>
      </c>
      <c r="I380" s="17" t="s">
        <v>305</v>
      </c>
      <c r="J380" s="18" t="s">
        <v>1160</v>
      </c>
      <c r="K380" s="17">
        <f t="shared" si="10"/>
        <v>34.2</v>
      </c>
      <c r="L380" s="17">
        <v>34.2</v>
      </c>
      <c r="M380" s="17"/>
      <c r="N380" s="17">
        <v>13</v>
      </c>
      <c r="O380" s="17">
        <v>25</v>
      </c>
      <c r="P380" s="17" t="s">
        <v>1161</v>
      </c>
      <c r="Q380" s="17" t="s">
        <v>534</v>
      </c>
      <c r="R380" s="17" t="s">
        <v>37</v>
      </c>
      <c r="S380" s="17" t="s">
        <v>331</v>
      </c>
      <c r="T380" s="17" t="s">
        <v>127</v>
      </c>
    </row>
    <row r="381" ht="67.5" spans="1:20">
      <c r="A381" s="16">
        <v>377</v>
      </c>
      <c r="B381" s="35" t="s">
        <v>1065</v>
      </c>
      <c r="C381" s="18" t="s">
        <v>1162</v>
      </c>
      <c r="D381" s="17" t="s">
        <v>173</v>
      </c>
      <c r="E381" s="35" t="s">
        <v>174</v>
      </c>
      <c r="F381" s="17" t="s">
        <v>175</v>
      </c>
      <c r="G381" s="35" t="s">
        <v>31</v>
      </c>
      <c r="H381" s="17" t="s">
        <v>1163</v>
      </c>
      <c r="I381" s="17" t="s">
        <v>176</v>
      </c>
      <c r="J381" s="18" t="s">
        <v>1164</v>
      </c>
      <c r="K381" s="17">
        <f t="shared" si="10"/>
        <v>60</v>
      </c>
      <c r="L381" s="35">
        <v>60</v>
      </c>
      <c r="M381" s="35"/>
      <c r="N381" s="35">
        <v>54</v>
      </c>
      <c r="O381" s="35">
        <v>101</v>
      </c>
      <c r="P381" s="35" t="s">
        <v>1165</v>
      </c>
      <c r="Q381" s="35" t="s">
        <v>1166</v>
      </c>
      <c r="R381" s="17" t="s">
        <v>37</v>
      </c>
      <c r="S381" s="35" t="s">
        <v>1167</v>
      </c>
      <c r="T381" s="35" t="s">
        <v>39</v>
      </c>
    </row>
    <row r="382" ht="67.5" spans="1:20">
      <c r="A382" s="16">
        <v>378</v>
      </c>
      <c r="B382" s="35" t="s">
        <v>1065</v>
      </c>
      <c r="C382" s="18" t="s">
        <v>1168</v>
      </c>
      <c r="D382" s="17" t="s">
        <v>173</v>
      </c>
      <c r="E382" s="35" t="s">
        <v>174</v>
      </c>
      <c r="F382" s="17" t="s">
        <v>175</v>
      </c>
      <c r="G382" s="35" t="s">
        <v>31</v>
      </c>
      <c r="H382" s="17" t="s">
        <v>1163</v>
      </c>
      <c r="I382" s="17" t="s">
        <v>176</v>
      </c>
      <c r="J382" s="18" t="s">
        <v>1164</v>
      </c>
      <c r="K382" s="17">
        <f t="shared" si="10"/>
        <v>60</v>
      </c>
      <c r="L382" s="35">
        <v>60</v>
      </c>
      <c r="M382" s="35"/>
      <c r="N382" s="35">
        <v>54</v>
      </c>
      <c r="O382" s="35">
        <v>101</v>
      </c>
      <c r="P382" s="35" t="s">
        <v>1165</v>
      </c>
      <c r="Q382" s="35" t="s">
        <v>1166</v>
      </c>
      <c r="R382" s="17" t="s">
        <v>37</v>
      </c>
      <c r="S382" s="35" t="s">
        <v>196</v>
      </c>
      <c r="T382" s="35" t="s">
        <v>127</v>
      </c>
    </row>
    <row r="383" ht="67.5" spans="1:20">
      <c r="A383" s="16">
        <v>379</v>
      </c>
      <c r="B383" s="35" t="s">
        <v>1065</v>
      </c>
      <c r="C383" s="18" t="s">
        <v>1169</v>
      </c>
      <c r="D383" s="17" t="s">
        <v>173</v>
      </c>
      <c r="E383" s="17" t="s">
        <v>174</v>
      </c>
      <c r="F383" s="17" t="s">
        <v>175</v>
      </c>
      <c r="G383" s="17" t="s">
        <v>31</v>
      </c>
      <c r="H383" s="17" t="s">
        <v>1163</v>
      </c>
      <c r="I383" s="17" t="s">
        <v>176</v>
      </c>
      <c r="J383" s="18" t="s">
        <v>1170</v>
      </c>
      <c r="K383" s="17">
        <f t="shared" si="10"/>
        <v>60</v>
      </c>
      <c r="L383" s="35">
        <v>60</v>
      </c>
      <c r="M383" s="17"/>
      <c r="N383" s="35">
        <v>54</v>
      </c>
      <c r="O383" s="35">
        <v>101</v>
      </c>
      <c r="P383" s="17" t="s">
        <v>1171</v>
      </c>
      <c r="Q383" s="17" t="s">
        <v>1172</v>
      </c>
      <c r="R383" s="17" t="s">
        <v>37</v>
      </c>
      <c r="S383" s="17" t="s">
        <v>180</v>
      </c>
      <c r="T383" s="17" t="s">
        <v>39</v>
      </c>
    </row>
    <row r="384" ht="67.5" spans="1:20">
      <c r="A384" s="16">
        <v>380</v>
      </c>
      <c r="B384" s="35" t="s">
        <v>1065</v>
      </c>
      <c r="C384" s="18" t="s">
        <v>1173</v>
      </c>
      <c r="D384" s="17" t="s">
        <v>173</v>
      </c>
      <c r="E384" s="17" t="s">
        <v>174</v>
      </c>
      <c r="F384" s="17" t="s">
        <v>175</v>
      </c>
      <c r="G384" s="17" t="s">
        <v>31</v>
      </c>
      <c r="H384" s="17" t="s">
        <v>1163</v>
      </c>
      <c r="I384" s="17" t="s">
        <v>176</v>
      </c>
      <c r="J384" s="18" t="s">
        <v>1170</v>
      </c>
      <c r="K384" s="17">
        <f t="shared" si="10"/>
        <v>60</v>
      </c>
      <c r="L384" s="35">
        <v>60</v>
      </c>
      <c r="M384" s="17"/>
      <c r="N384" s="35">
        <v>54</v>
      </c>
      <c r="O384" s="35">
        <v>101</v>
      </c>
      <c r="P384" s="17" t="s">
        <v>1171</v>
      </c>
      <c r="Q384" s="17" t="s">
        <v>1172</v>
      </c>
      <c r="R384" s="17" t="s">
        <v>37</v>
      </c>
      <c r="S384" s="17" t="s">
        <v>180</v>
      </c>
      <c r="T384" s="17" t="s">
        <v>127</v>
      </c>
    </row>
    <row r="385" ht="94.5" spans="1:20">
      <c r="A385" s="16">
        <v>381</v>
      </c>
      <c r="B385" s="17" t="s">
        <v>1065</v>
      </c>
      <c r="C385" s="18" t="s">
        <v>1174</v>
      </c>
      <c r="D385" s="17" t="s">
        <v>28</v>
      </c>
      <c r="E385" s="17" t="s">
        <v>174</v>
      </c>
      <c r="F385" s="17" t="s">
        <v>175</v>
      </c>
      <c r="G385" s="17" t="s">
        <v>31</v>
      </c>
      <c r="H385" s="17" t="s">
        <v>1163</v>
      </c>
      <c r="I385" s="17" t="s">
        <v>176</v>
      </c>
      <c r="J385" s="18" t="s">
        <v>1175</v>
      </c>
      <c r="K385" s="17">
        <f t="shared" si="10"/>
        <v>100</v>
      </c>
      <c r="L385" s="17">
        <v>100</v>
      </c>
      <c r="M385" s="17"/>
      <c r="N385" s="35">
        <v>54</v>
      </c>
      <c r="O385" s="35">
        <v>101</v>
      </c>
      <c r="P385" s="17" t="s">
        <v>1176</v>
      </c>
      <c r="Q385" s="17" t="s">
        <v>1177</v>
      </c>
      <c r="R385" s="17" t="s">
        <v>37</v>
      </c>
      <c r="S385" s="17" t="s">
        <v>196</v>
      </c>
      <c r="T385" s="17" t="s">
        <v>39</v>
      </c>
    </row>
    <row r="386" ht="94.5" spans="1:20">
      <c r="A386" s="16">
        <v>382</v>
      </c>
      <c r="B386" s="17" t="s">
        <v>1065</v>
      </c>
      <c r="C386" s="18" t="s">
        <v>1178</v>
      </c>
      <c r="D386" s="17" t="s">
        <v>28</v>
      </c>
      <c r="E386" s="17" t="s">
        <v>174</v>
      </c>
      <c r="F386" s="17" t="s">
        <v>175</v>
      </c>
      <c r="G386" s="17" t="s">
        <v>31</v>
      </c>
      <c r="H386" s="17" t="s">
        <v>1163</v>
      </c>
      <c r="I386" s="17" t="s">
        <v>176</v>
      </c>
      <c r="J386" s="18" t="s">
        <v>1175</v>
      </c>
      <c r="K386" s="17">
        <f t="shared" si="10"/>
        <v>200</v>
      </c>
      <c r="L386" s="17">
        <v>200</v>
      </c>
      <c r="M386" s="17"/>
      <c r="N386" s="35">
        <v>54</v>
      </c>
      <c r="O386" s="35">
        <v>101</v>
      </c>
      <c r="P386" s="17" t="s">
        <v>1176</v>
      </c>
      <c r="Q386" s="17" t="s">
        <v>1177</v>
      </c>
      <c r="R386" s="17" t="s">
        <v>37</v>
      </c>
      <c r="S386" s="17" t="s">
        <v>196</v>
      </c>
      <c r="T386" s="17" t="s">
        <v>127</v>
      </c>
    </row>
    <row r="387" ht="54" spans="1:20">
      <c r="A387" s="16">
        <v>383</v>
      </c>
      <c r="B387" s="17" t="s">
        <v>1065</v>
      </c>
      <c r="C387" s="18" t="s">
        <v>1179</v>
      </c>
      <c r="D387" s="17" t="s">
        <v>173</v>
      </c>
      <c r="E387" s="17" t="s">
        <v>174</v>
      </c>
      <c r="F387" s="17" t="s">
        <v>304</v>
      </c>
      <c r="G387" s="17" t="s">
        <v>31</v>
      </c>
      <c r="H387" s="17" t="s">
        <v>1163</v>
      </c>
      <c r="I387" s="17" t="s">
        <v>305</v>
      </c>
      <c r="J387" s="18" t="s">
        <v>1180</v>
      </c>
      <c r="K387" s="17">
        <f t="shared" si="10"/>
        <v>60</v>
      </c>
      <c r="L387" s="24">
        <v>60</v>
      </c>
      <c r="M387" s="24"/>
      <c r="N387" s="35">
        <v>54</v>
      </c>
      <c r="O387" s="35">
        <v>101</v>
      </c>
      <c r="P387" s="17" t="s">
        <v>969</v>
      </c>
      <c r="Q387" s="17" t="s">
        <v>1166</v>
      </c>
      <c r="R387" s="17" t="s">
        <v>37</v>
      </c>
      <c r="S387" s="17" t="s">
        <v>452</v>
      </c>
      <c r="T387" s="17" t="s">
        <v>39</v>
      </c>
    </row>
    <row r="388" ht="54" spans="1:20">
      <c r="A388" s="16">
        <v>384</v>
      </c>
      <c r="B388" s="17" t="s">
        <v>1065</v>
      </c>
      <c r="C388" s="18" t="s">
        <v>1181</v>
      </c>
      <c r="D388" s="17" t="s">
        <v>173</v>
      </c>
      <c r="E388" s="17" t="s">
        <v>174</v>
      </c>
      <c r="F388" s="17" t="s">
        <v>304</v>
      </c>
      <c r="G388" s="17" t="s">
        <v>31</v>
      </c>
      <c r="H388" s="17" t="s">
        <v>1163</v>
      </c>
      <c r="I388" s="17" t="s">
        <v>305</v>
      </c>
      <c r="J388" s="18" t="s">
        <v>1182</v>
      </c>
      <c r="K388" s="17">
        <f t="shared" si="10"/>
        <v>60</v>
      </c>
      <c r="L388" s="24">
        <v>60</v>
      </c>
      <c r="M388" s="24"/>
      <c r="N388" s="35">
        <v>54</v>
      </c>
      <c r="O388" s="35">
        <v>101</v>
      </c>
      <c r="P388" s="17" t="s">
        <v>963</v>
      </c>
      <c r="Q388" s="17" t="s">
        <v>1166</v>
      </c>
      <c r="R388" s="17" t="s">
        <v>37</v>
      </c>
      <c r="S388" s="17" t="s">
        <v>452</v>
      </c>
      <c r="T388" s="17" t="s">
        <v>127</v>
      </c>
    </row>
    <row r="389" ht="67.5" spans="1:20">
      <c r="A389" s="16">
        <v>385</v>
      </c>
      <c r="B389" s="17" t="s">
        <v>1065</v>
      </c>
      <c r="C389" s="18" t="s">
        <v>1183</v>
      </c>
      <c r="D389" s="17" t="s">
        <v>173</v>
      </c>
      <c r="E389" s="17" t="s">
        <v>174</v>
      </c>
      <c r="F389" s="17" t="s">
        <v>175</v>
      </c>
      <c r="G389" s="17" t="s">
        <v>31</v>
      </c>
      <c r="H389" s="17" t="s">
        <v>1184</v>
      </c>
      <c r="I389" s="17" t="s">
        <v>176</v>
      </c>
      <c r="J389" s="18" t="s">
        <v>1185</v>
      </c>
      <c r="K389" s="17">
        <f t="shared" si="10"/>
        <v>56.25</v>
      </c>
      <c r="L389" s="17">
        <v>56.25</v>
      </c>
      <c r="M389" s="17"/>
      <c r="N389" s="17">
        <v>41</v>
      </c>
      <c r="O389" s="17">
        <v>93</v>
      </c>
      <c r="P389" s="17" t="s">
        <v>1186</v>
      </c>
      <c r="Q389" s="17" t="s">
        <v>1187</v>
      </c>
      <c r="R389" s="17" t="s">
        <v>37</v>
      </c>
      <c r="S389" s="17" t="s">
        <v>180</v>
      </c>
      <c r="T389" s="17" t="s">
        <v>39</v>
      </c>
    </row>
    <row r="390" ht="67.5" spans="1:20">
      <c r="A390" s="16">
        <v>386</v>
      </c>
      <c r="B390" s="17" t="s">
        <v>1065</v>
      </c>
      <c r="C390" s="18" t="s">
        <v>1188</v>
      </c>
      <c r="D390" s="17" t="s">
        <v>173</v>
      </c>
      <c r="E390" s="17" t="s">
        <v>174</v>
      </c>
      <c r="F390" s="17" t="s">
        <v>175</v>
      </c>
      <c r="G390" s="17" t="s">
        <v>31</v>
      </c>
      <c r="H390" s="17" t="s">
        <v>1184</v>
      </c>
      <c r="I390" s="17" t="s">
        <v>176</v>
      </c>
      <c r="J390" s="18" t="s">
        <v>1185</v>
      </c>
      <c r="K390" s="17">
        <f t="shared" si="10"/>
        <v>56.25</v>
      </c>
      <c r="L390" s="17">
        <v>56.25</v>
      </c>
      <c r="M390" s="17"/>
      <c r="N390" s="17">
        <v>41</v>
      </c>
      <c r="O390" s="17">
        <v>93</v>
      </c>
      <c r="P390" s="17" t="s">
        <v>1186</v>
      </c>
      <c r="Q390" s="17" t="s">
        <v>1187</v>
      </c>
      <c r="R390" s="17" t="s">
        <v>37</v>
      </c>
      <c r="S390" s="17" t="s">
        <v>180</v>
      </c>
      <c r="T390" s="17" t="s">
        <v>127</v>
      </c>
    </row>
    <row r="391" ht="67.5" spans="1:20">
      <c r="A391" s="16">
        <v>387</v>
      </c>
      <c r="B391" s="17" t="s">
        <v>1065</v>
      </c>
      <c r="C391" s="18" t="s">
        <v>1189</v>
      </c>
      <c r="D391" s="17" t="s">
        <v>173</v>
      </c>
      <c r="E391" s="17" t="s">
        <v>174</v>
      </c>
      <c r="F391" s="17" t="s">
        <v>175</v>
      </c>
      <c r="G391" s="17" t="s">
        <v>31</v>
      </c>
      <c r="H391" s="17" t="s">
        <v>1184</v>
      </c>
      <c r="I391" s="17" t="s">
        <v>176</v>
      </c>
      <c r="J391" s="18" t="s">
        <v>1190</v>
      </c>
      <c r="K391" s="17">
        <f t="shared" si="10"/>
        <v>60</v>
      </c>
      <c r="L391" s="17">
        <v>60</v>
      </c>
      <c r="M391" s="17"/>
      <c r="N391" s="17">
        <v>41</v>
      </c>
      <c r="O391" s="17">
        <v>93</v>
      </c>
      <c r="P391" s="17" t="s">
        <v>1191</v>
      </c>
      <c r="Q391" s="17" t="s">
        <v>1192</v>
      </c>
      <c r="R391" s="17" t="s">
        <v>37</v>
      </c>
      <c r="S391" s="17" t="s">
        <v>180</v>
      </c>
      <c r="T391" s="17" t="s">
        <v>39</v>
      </c>
    </row>
    <row r="392" ht="67.5" spans="1:20">
      <c r="A392" s="16">
        <v>388</v>
      </c>
      <c r="B392" s="17" t="s">
        <v>1065</v>
      </c>
      <c r="C392" s="18" t="s">
        <v>1193</v>
      </c>
      <c r="D392" s="17" t="s">
        <v>173</v>
      </c>
      <c r="E392" s="17" t="s">
        <v>174</v>
      </c>
      <c r="F392" s="17" t="s">
        <v>175</v>
      </c>
      <c r="G392" s="17" t="s">
        <v>31</v>
      </c>
      <c r="H392" s="17" t="s">
        <v>1184</v>
      </c>
      <c r="I392" s="17" t="s">
        <v>176</v>
      </c>
      <c r="J392" s="18" t="s">
        <v>1190</v>
      </c>
      <c r="K392" s="17">
        <f t="shared" si="10"/>
        <v>60</v>
      </c>
      <c r="L392" s="17">
        <v>60</v>
      </c>
      <c r="M392" s="17"/>
      <c r="N392" s="17">
        <v>41</v>
      </c>
      <c r="O392" s="17">
        <v>93</v>
      </c>
      <c r="P392" s="17" t="s">
        <v>1191</v>
      </c>
      <c r="Q392" s="17" t="s">
        <v>1192</v>
      </c>
      <c r="R392" s="17" t="s">
        <v>37</v>
      </c>
      <c r="S392" s="17" t="s">
        <v>180</v>
      </c>
      <c r="T392" s="17" t="s">
        <v>127</v>
      </c>
    </row>
    <row r="393" ht="94.5" spans="1:20">
      <c r="A393" s="16">
        <v>389</v>
      </c>
      <c r="B393" s="17" t="s">
        <v>1065</v>
      </c>
      <c r="C393" s="18" t="s">
        <v>1194</v>
      </c>
      <c r="D393" s="17" t="s">
        <v>28</v>
      </c>
      <c r="E393" s="17" t="s">
        <v>174</v>
      </c>
      <c r="F393" s="17" t="s">
        <v>175</v>
      </c>
      <c r="G393" s="17" t="s">
        <v>31</v>
      </c>
      <c r="H393" s="17" t="s">
        <v>1184</v>
      </c>
      <c r="I393" s="17" t="s">
        <v>176</v>
      </c>
      <c r="J393" s="18" t="s">
        <v>1175</v>
      </c>
      <c r="K393" s="17">
        <f t="shared" si="10"/>
        <v>100</v>
      </c>
      <c r="L393" s="17">
        <v>100</v>
      </c>
      <c r="M393" s="17"/>
      <c r="N393" s="17">
        <v>41</v>
      </c>
      <c r="O393" s="17">
        <v>93</v>
      </c>
      <c r="P393" s="17" t="s">
        <v>1176</v>
      </c>
      <c r="Q393" s="17" t="s">
        <v>1195</v>
      </c>
      <c r="R393" s="17" t="s">
        <v>37</v>
      </c>
      <c r="S393" s="17" t="s">
        <v>196</v>
      </c>
      <c r="T393" s="17" t="s">
        <v>39</v>
      </c>
    </row>
    <row r="394" ht="94.5" spans="1:20">
      <c r="A394" s="16">
        <v>390</v>
      </c>
      <c r="B394" s="17" t="s">
        <v>1065</v>
      </c>
      <c r="C394" s="18" t="s">
        <v>1196</v>
      </c>
      <c r="D394" s="17" t="s">
        <v>28</v>
      </c>
      <c r="E394" s="17" t="s">
        <v>174</v>
      </c>
      <c r="F394" s="17" t="s">
        <v>175</v>
      </c>
      <c r="G394" s="17" t="s">
        <v>31</v>
      </c>
      <c r="H394" s="17" t="s">
        <v>1184</v>
      </c>
      <c r="I394" s="17" t="s">
        <v>176</v>
      </c>
      <c r="J394" s="18" t="s">
        <v>1175</v>
      </c>
      <c r="K394" s="17">
        <f t="shared" si="10"/>
        <v>200</v>
      </c>
      <c r="L394" s="17">
        <v>200</v>
      </c>
      <c r="M394" s="17"/>
      <c r="N394" s="17">
        <v>41</v>
      </c>
      <c r="O394" s="17">
        <v>93</v>
      </c>
      <c r="P394" s="17" t="s">
        <v>1176</v>
      </c>
      <c r="Q394" s="17" t="s">
        <v>1195</v>
      </c>
      <c r="R394" s="17" t="s">
        <v>37</v>
      </c>
      <c r="S394" s="17" t="s">
        <v>196</v>
      </c>
      <c r="T394" s="17" t="s">
        <v>127</v>
      </c>
    </row>
    <row r="395" ht="94.5" spans="1:20">
      <c r="A395" s="16">
        <v>391</v>
      </c>
      <c r="B395" s="17" t="s">
        <v>1065</v>
      </c>
      <c r="C395" s="18" t="s">
        <v>1197</v>
      </c>
      <c r="D395" s="17" t="s">
        <v>28</v>
      </c>
      <c r="E395" s="17" t="s">
        <v>174</v>
      </c>
      <c r="F395" s="17" t="s">
        <v>175</v>
      </c>
      <c r="G395" s="17" t="s">
        <v>31</v>
      </c>
      <c r="H395" s="17" t="s">
        <v>1184</v>
      </c>
      <c r="I395" s="17" t="s">
        <v>176</v>
      </c>
      <c r="J395" s="18" t="s">
        <v>1198</v>
      </c>
      <c r="K395" s="17">
        <f t="shared" si="10"/>
        <v>150</v>
      </c>
      <c r="L395" s="17">
        <v>150</v>
      </c>
      <c r="M395" s="17"/>
      <c r="N395" s="17">
        <v>41</v>
      </c>
      <c r="O395" s="17">
        <v>93</v>
      </c>
      <c r="P395" s="17" t="s">
        <v>1199</v>
      </c>
      <c r="Q395" s="17" t="s">
        <v>1200</v>
      </c>
      <c r="R395" s="17" t="s">
        <v>37</v>
      </c>
      <c r="S395" s="17" t="s">
        <v>196</v>
      </c>
      <c r="T395" s="17" t="s">
        <v>39</v>
      </c>
    </row>
    <row r="396" ht="94.5" spans="1:20">
      <c r="A396" s="16">
        <v>392</v>
      </c>
      <c r="B396" s="17" t="s">
        <v>1065</v>
      </c>
      <c r="C396" s="18" t="s">
        <v>1196</v>
      </c>
      <c r="D396" s="17" t="s">
        <v>28</v>
      </c>
      <c r="E396" s="17" t="s">
        <v>174</v>
      </c>
      <c r="F396" s="17" t="s">
        <v>175</v>
      </c>
      <c r="G396" s="17" t="s">
        <v>31</v>
      </c>
      <c r="H396" s="17" t="s">
        <v>1184</v>
      </c>
      <c r="I396" s="17" t="s">
        <v>176</v>
      </c>
      <c r="J396" s="18" t="s">
        <v>1198</v>
      </c>
      <c r="K396" s="17">
        <f t="shared" si="10"/>
        <v>150</v>
      </c>
      <c r="L396" s="17">
        <v>150</v>
      </c>
      <c r="M396" s="17"/>
      <c r="N396" s="17">
        <v>41</v>
      </c>
      <c r="O396" s="17">
        <v>93</v>
      </c>
      <c r="P396" s="17" t="s">
        <v>1199</v>
      </c>
      <c r="Q396" s="17" t="s">
        <v>1200</v>
      </c>
      <c r="R396" s="17" t="s">
        <v>37</v>
      </c>
      <c r="S396" s="17" t="s">
        <v>196</v>
      </c>
      <c r="T396" s="17" t="s">
        <v>127</v>
      </c>
    </row>
    <row r="397" ht="54" spans="1:20">
      <c r="A397" s="16">
        <v>393</v>
      </c>
      <c r="B397" s="17" t="s">
        <v>1065</v>
      </c>
      <c r="C397" s="18" t="s">
        <v>1201</v>
      </c>
      <c r="D397" s="17" t="s">
        <v>173</v>
      </c>
      <c r="E397" s="17" t="s">
        <v>174</v>
      </c>
      <c r="F397" s="17" t="s">
        <v>304</v>
      </c>
      <c r="G397" s="17" t="s">
        <v>31</v>
      </c>
      <c r="H397" s="17" t="s">
        <v>1184</v>
      </c>
      <c r="I397" s="17" t="s">
        <v>305</v>
      </c>
      <c r="J397" s="18" t="s">
        <v>1202</v>
      </c>
      <c r="K397" s="17">
        <f t="shared" si="10"/>
        <v>38.475</v>
      </c>
      <c r="L397" s="17">
        <v>38.475</v>
      </c>
      <c r="M397" s="17"/>
      <c r="N397" s="17">
        <v>2</v>
      </c>
      <c r="O397" s="17">
        <v>3</v>
      </c>
      <c r="P397" s="17" t="s">
        <v>1157</v>
      </c>
      <c r="Q397" s="17" t="s">
        <v>818</v>
      </c>
      <c r="R397" s="17" t="s">
        <v>37</v>
      </c>
      <c r="S397" s="17" t="s">
        <v>331</v>
      </c>
      <c r="T397" s="17" t="s">
        <v>39</v>
      </c>
    </row>
    <row r="398" ht="54" spans="1:20">
      <c r="A398" s="16">
        <v>394</v>
      </c>
      <c r="B398" s="17" t="s">
        <v>1065</v>
      </c>
      <c r="C398" s="18" t="s">
        <v>1203</v>
      </c>
      <c r="D398" s="17" t="s">
        <v>173</v>
      </c>
      <c r="E398" s="17" t="s">
        <v>174</v>
      </c>
      <c r="F398" s="17" t="s">
        <v>304</v>
      </c>
      <c r="G398" s="17" t="s">
        <v>31</v>
      </c>
      <c r="H398" s="17" t="s">
        <v>1184</v>
      </c>
      <c r="I398" s="17" t="s">
        <v>305</v>
      </c>
      <c r="J398" s="18" t="s">
        <v>1204</v>
      </c>
      <c r="K398" s="17">
        <f t="shared" si="10"/>
        <v>34.2</v>
      </c>
      <c r="L398" s="17">
        <v>34.2</v>
      </c>
      <c r="M398" s="17"/>
      <c r="N398" s="17">
        <v>3</v>
      </c>
      <c r="O398" s="17">
        <v>7</v>
      </c>
      <c r="P398" s="17" t="s">
        <v>1161</v>
      </c>
      <c r="Q398" s="17" t="s">
        <v>973</v>
      </c>
      <c r="R398" s="17" t="s">
        <v>37</v>
      </c>
      <c r="S398" s="17" t="s">
        <v>331</v>
      </c>
      <c r="T398" s="17" t="s">
        <v>39</v>
      </c>
    </row>
    <row r="399" ht="54" spans="1:20">
      <c r="A399" s="16">
        <v>395</v>
      </c>
      <c r="B399" s="17" t="s">
        <v>1065</v>
      </c>
      <c r="C399" s="18" t="s">
        <v>1205</v>
      </c>
      <c r="D399" s="17" t="s">
        <v>173</v>
      </c>
      <c r="E399" s="17" t="s">
        <v>174</v>
      </c>
      <c r="F399" s="17" t="s">
        <v>304</v>
      </c>
      <c r="G399" s="17" t="s">
        <v>31</v>
      </c>
      <c r="H399" s="17" t="s">
        <v>1184</v>
      </c>
      <c r="I399" s="17" t="s">
        <v>305</v>
      </c>
      <c r="J399" s="18" t="s">
        <v>1206</v>
      </c>
      <c r="K399" s="17">
        <f t="shared" si="10"/>
        <v>29.925</v>
      </c>
      <c r="L399" s="17">
        <v>29.925</v>
      </c>
      <c r="M399" s="17"/>
      <c r="N399" s="17">
        <v>3</v>
      </c>
      <c r="O399" s="17">
        <v>8</v>
      </c>
      <c r="P399" s="17" t="s">
        <v>1207</v>
      </c>
      <c r="Q399" s="17" t="s">
        <v>736</v>
      </c>
      <c r="R399" s="17" t="s">
        <v>37</v>
      </c>
      <c r="S399" s="17" t="s">
        <v>331</v>
      </c>
      <c r="T399" s="17" t="s">
        <v>127</v>
      </c>
    </row>
    <row r="400" ht="54" spans="1:20">
      <c r="A400" s="16">
        <v>396</v>
      </c>
      <c r="B400" s="17" t="s">
        <v>1065</v>
      </c>
      <c r="C400" s="18" t="s">
        <v>1208</v>
      </c>
      <c r="D400" s="17" t="s">
        <v>173</v>
      </c>
      <c r="E400" s="17" t="s">
        <v>174</v>
      </c>
      <c r="F400" s="17" t="s">
        <v>304</v>
      </c>
      <c r="G400" s="17" t="s">
        <v>31</v>
      </c>
      <c r="H400" s="17" t="s">
        <v>1184</v>
      </c>
      <c r="I400" s="17" t="s">
        <v>305</v>
      </c>
      <c r="J400" s="18" t="s">
        <v>1135</v>
      </c>
      <c r="K400" s="17">
        <f t="shared" si="10"/>
        <v>60</v>
      </c>
      <c r="L400" s="17">
        <v>60</v>
      </c>
      <c r="M400" s="17"/>
      <c r="N400" s="17">
        <v>5</v>
      </c>
      <c r="O400" s="17">
        <v>11</v>
      </c>
      <c r="P400" s="17" t="s">
        <v>312</v>
      </c>
      <c r="Q400" s="17" t="s">
        <v>748</v>
      </c>
      <c r="R400" s="17" t="s">
        <v>37</v>
      </c>
      <c r="S400" s="17" t="s">
        <v>331</v>
      </c>
      <c r="T400" s="17" t="s">
        <v>127</v>
      </c>
    </row>
    <row r="401" ht="67.5" spans="1:20">
      <c r="A401" s="16">
        <v>397</v>
      </c>
      <c r="B401" s="17" t="s">
        <v>1065</v>
      </c>
      <c r="C401" s="18" t="s">
        <v>1209</v>
      </c>
      <c r="D401" s="17" t="s">
        <v>173</v>
      </c>
      <c r="E401" s="17" t="s">
        <v>174</v>
      </c>
      <c r="F401" s="17" t="s">
        <v>175</v>
      </c>
      <c r="G401" s="17" t="s">
        <v>31</v>
      </c>
      <c r="H401" s="17" t="s">
        <v>1210</v>
      </c>
      <c r="I401" s="17" t="s">
        <v>176</v>
      </c>
      <c r="J401" s="18" t="s">
        <v>1211</v>
      </c>
      <c r="K401" s="17">
        <f t="shared" si="10"/>
        <v>146</v>
      </c>
      <c r="L401" s="17">
        <v>146</v>
      </c>
      <c r="M401" s="17"/>
      <c r="N401" s="17">
        <v>46</v>
      </c>
      <c r="O401" s="17">
        <v>94</v>
      </c>
      <c r="P401" s="17" t="s">
        <v>1212</v>
      </c>
      <c r="Q401" s="17" t="s">
        <v>1213</v>
      </c>
      <c r="R401" s="17" t="s">
        <v>37</v>
      </c>
      <c r="S401" s="17" t="s">
        <v>180</v>
      </c>
      <c r="T401" s="17" t="s">
        <v>39</v>
      </c>
    </row>
    <row r="402" ht="67.5" spans="1:20">
      <c r="A402" s="16">
        <v>398</v>
      </c>
      <c r="B402" s="17" t="s">
        <v>1065</v>
      </c>
      <c r="C402" s="18" t="s">
        <v>1214</v>
      </c>
      <c r="D402" s="17" t="s">
        <v>173</v>
      </c>
      <c r="E402" s="17" t="s">
        <v>174</v>
      </c>
      <c r="F402" s="17" t="s">
        <v>175</v>
      </c>
      <c r="G402" s="17" t="s">
        <v>31</v>
      </c>
      <c r="H402" s="17" t="s">
        <v>1210</v>
      </c>
      <c r="I402" s="17" t="s">
        <v>176</v>
      </c>
      <c r="J402" s="18" t="s">
        <v>1211</v>
      </c>
      <c r="K402" s="17">
        <f t="shared" si="10"/>
        <v>146</v>
      </c>
      <c r="L402" s="17">
        <v>146</v>
      </c>
      <c r="M402" s="17"/>
      <c r="N402" s="17">
        <v>46</v>
      </c>
      <c r="O402" s="17">
        <v>94</v>
      </c>
      <c r="P402" s="17" t="s">
        <v>1212</v>
      </c>
      <c r="Q402" s="17" t="s">
        <v>1213</v>
      </c>
      <c r="R402" s="17" t="s">
        <v>37</v>
      </c>
      <c r="S402" s="17" t="s">
        <v>180</v>
      </c>
      <c r="T402" s="17" t="s">
        <v>127</v>
      </c>
    </row>
    <row r="403" ht="67.5" spans="1:20">
      <c r="A403" s="16">
        <v>399</v>
      </c>
      <c r="B403" s="17" t="s">
        <v>1065</v>
      </c>
      <c r="C403" s="18" t="s">
        <v>1215</v>
      </c>
      <c r="D403" s="17" t="s">
        <v>173</v>
      </c>
      <c r="E403" s="17" t="s">
        <v>174</v>
      </c>
      <c r="F403" s="17" t="s">
        <v>175</v>
      </c>
      <c r="G403" s="17" t="s">
        <v>31</v>
      </c>
      <c r="H403" s="17" t="s">
        <v>1210</v>
      </c>
      <c r="I403" s="17" t="s">
        <v>176</v>
      </c>
      <c r="J403" s="18" t="s">
        <v>1216</v>
      </c>
      <c r="K403" s="17">
        <f t="shared" si="10"/>
        <v>60</v>
      </c>
      <c r="L403" s="17">
        <v>60</v>
      </c>
      <c r="M403" s="17"/>
      <c r="N403" s="17">
        <v>48</v>
      </c>
      <c r="O403" s="17">
        <v>106</v>
      </c>
      <c r="P403" s="17" t="s">
        <v>1217</v>
      </c>
      <c r="Q403" s="17" t="s">
        <v>1218</v>
      </c>
      <c r="R403" s="17" t="s">
        <v>37</v>
      </c>
      <c r="S403" s="17" t="s">
        <v>180</v>
      </c>
      <c r="T403" s="17" t="s">
        <v>39</v>
      </c>
    </row>
    <row r="404" ht="67.5" spans="1:20">
      <c r="A404" s="16">
        <v>400</v>
      </c>
      <c r="B404" s="17" t="s">
        <v>1065</v>
      </c>
      <c r="C404" s="18" t="s">
        <v>1219</v>
      </c>
      <c r="D404" s="17" t="s">
        <v>173</v>
      </c>
      <c r="E404" s="17" t="s">
        <v>174</v>
      </c>
      <c r="F404" s="17" t="s">
        <v>175</v>
      </c>
      <c r="G404" s="17" t="s">
        <v>31</v>
      </c>
      <c r="H404" s="17" t="s">
        <v>1210</v>
      </c>
      <c r="I404" s="17" t="s">
        <v>176</v>
      </c>
      <c r="J404" s="18" t="s">
        <v>1216</v>
      </c>
      <c r="K404" s="17">
        <f t="shared" si="10"/>
        <v>60</v>
      </c>
      <c r="L404" s="17">
        <v>60</v>
      </c>
      <c r="M404" s="17"/>
      <c r="N404" s="17">
        <v>48</v>
      </c>
      <c r="O404" s="17">
        <v>106</v>
      </c>
      <c r="P404" s="17" t="s">
        <v>1217</v>
      </c>
      <c r="Q404" s="17" t="s">
        <v>1218</v>
      </c>
      <c r="R404" s="17" t="s">
        <v>37</v>
      </c>
      <c r="S404" s="17" t="s">
        <v>180</v>
      </c>
      <c r="T404" s="17" t="s">
        <v>127</v>
      </c>
    </row>
    <row r="405" ht="94.5" spans="1:20">
      <c r="A405" s="16">
        <v>401</v>
      </c>
      <c r="B405" s="17" t="s">
        <v>1065</v>
      </c>
      <c r="C405" s="18" t="s">
        <v>1220</v>
      </c>
      <c r="D405" s="17" t="s">
        <v>28</v>
      </c>
      <c r="E405" s="17" t="s">
        <v>174</v>
      </c>
      <c r="F405" s="17" t="s">
        <v>175</v>
      </c>
      <c r="G405" s="17" t="s">
        <v>31</v>
      </c>
      <c r="H405" s="17" t="s">
        <v>1210</v>
      </c>
      <c r="I405" s="17" t="s">
        <v>176</v>
      </c>
      <c r="J405" s="18" t="s">
        <v>1221</v>
      </c>
      <c r="K405" s="17">
        <f t="shared" si="10"/>
        <v>190</v>
      </c>
      <c r="L405" s="17">
        <v>190</v>
      </c>
      <c r="M405" s="17"/>
      <c r="N405" s="17">
        <v>48</v>
      </c>
      <c r="O405" s="17">
        <v>106</v>
      </c>
      <c r="P405" s="17" t="s">
        <v>1222</v>
      </c>
      <c r="Q405" s="17" t="s">
        <v>1223</v>
      </c>
      <c r="R405" s="17" t="s">
        <v>37</v>
      </c>
      <c r="S405" s="17" t="s">
        <v>196</v>
      </c>
      <c r="T405" s="17" t="s">
        <v>39</v>
      </c>
    </row>
    <row r="406" ht="94.5" spans="1:20">
      <c r="A406" s="16">
        <v>402</v>
      </c>
      <c r="B406" s="17" t="s">
        <v>1065</v>
      </c>
      <c r="C406" s="18" t="s">
        <v>1224</v>
      </c>
      <c r="D406" s="17" t="s">
        <v>28</v>
      </c>
      <c r="E406" s="17" t="s">
        <v>174</v>
      </c>
      <c r="F406" s="17" t="s">
        <v>175</v>
      </c>
      <c r="G406" s="17" t="s">
        <v>31</v>
      </c>
      <c r="H406" s="17" t="s">
        <v>1210</v>
      </c>
      <c r="I406" s="17" t="s">
        <v>176</v>
      </c>
      <c r="J406" s="18" t="s">
        <v>1221</v>
      </c>
      <c r="K406" s="17">
        <f t="shared" si="10"/>
        <v>190</v>
      </c>
      <c r="L406" s="17">
        <v>190</v>
      </c>
      <c r="M406" s="17"/>
      <c r="N406" s="17">
        <v>48</v>
      </c>
      <c r="O406" s="17">
        <v>106</v>
      </c>
      <c r="P406" s="17" t="s">
        <v>1222</v>
      </c>
      <c r="Q406" s="17" t="s">
        <v>1223</v>
      </c>
      <c r="R406" s="17" t="s">
        <v>37</v>
      </c>
      <c r="S406" s="17" t="s">
        <v>196</v>
      </c>
      <c r="T406" s="17" t="s">
        <v>127</v>
      </c>
    </row>
    <row r="407" ht="54" spans="1:20">
      <c r="A407" s="16">
        <v>403</v>
      </c>
      <c r="B407" s="17" t="s">
        <v>1065</v>
      </c>
      <c r="C407" s="18" t="s">
        <v>1225</v>
      </c>
      <c r="D407" s="17" t="s">
        <v>173</v>
      </c>
      <c r="E407" s="17" t="s">
        <v>174</v>
      </c>
      <c r="F407" s="17" t="s">
        <v>304</v>
      </c>
      <c r="G407" s="17" t="s">
        <v>31</v>
      </c>
      <c r="H407" s="17" t="s">
        <v>1210</v>
      </c>
      <c r="I407" s="17" t="s">
        <v>305</v>
      </c>
      <c r="J407" s="18" t="s">
        <v>1226</v>
      </c>
      <c r="K407" s="17">
        <f t="shared" si="10"/>
        <v>18.05</v>
      </c>
      <c r="L407" s="17">
        <v>18.05</v>
      </c>
      <c r="M407" s="17"/>
      <c r="N407" s="17">
        <v>46</v>
      </c>
      <c r="O407" s="17">
        <v>94</v>
      </c>
      <c r="P407" s="17" t="s">
        <v>386</v>
      </c>
      <c r="Q407" s="17" t="s">
        <v>1213</v>
      </c>
      <c r="R407" s="17" t="s">
        <v>37</v>
      </c>
      <c r="S407" s="17" t="s">
        <v>331</v>
      </c>
      <c r="T407" s="17" t="s">
        <v>39</v>
      </c>
    </row>
    <row r="408" ht="54" spans="1:20">
      <c r="A408" s="16">
        <v>404</v>
      </c>
      <c r="B408" s="17" t="s">
        <v>1065</v>
      </c>
      <c r="C408" s="18" t="s">
        <v>1227</v>
      </c>
      <c r="D408" s="17" t="s">
        <v>173</v>
      </c>
      <c r="E408" s="17" t="s">
        <v>174</v>
      </c>
      <c r="F408" s="17" t="s">
        <v>304</v>
      </c>
      <c r="G408" s="17" t="s">
        <v>31</v>
      </c>
      <c r="H408" s="17" t="s">
        <v>1210</v>
      </c>
      <c r="I408" s="17" t="s">
        <v>305</v>
      </c>
      <c r="J408" s="18" t="s">
        <v>1226</v>
      </c>
      <c r="K408" s="17">
        <f t="shared" ref="K408:K434" si="11">SUM(L408:M408)</f>
        <v>18.05</v>
      </c>
      <c r="L408" s="17">
        <v>18.05</v>
      </c>
      <c r="M408" s="17"/>
      <c r="N408" s="17">
        <v>46</v>
      </c>
      <c r="O408" s="17">
        <v>94</v>
      </c>
      <c r="P408" s="17" t="s">
        <v>386</v>
      </c>
      <c r="Q408" s="17" t="s">
        <v>1213</v>
      </c>
      <c r="R408" s="17" t="s">
        <v>37</v>
      </c>
      <c r="S408" s="17" t="s">
        <v>331</v>
      </c>
      <c r="T408" s="17" t="s">
        <v>127</v>
      </c>
    </row>
    <row r="409" ht="54" spans="1:20">
      <c r="A409" s="16">
        <v>405</v>
      </c>
      <c r="B409" s="17" t="s">
        <v>1065</v>
      </c>
      <c r="C409" s="18" t="s">
        <v>1228</v>
      </c>
      <c r="D409" s="17" t="s">
        <v>173</v>
      </c>
      <c r="E409" s="17" t="s">
        <v>174</v>
      </c>
      <c r="F409" s="17" t="s">
        <v>304</v>
      </c>
      <c r="G409" s="17" t="s">
        <v>31</v>
      </c>
      <c r="H409" s="17" t="s">
        <v>1210</v>
      </c>
      <c r="I409" s="17" t="s">
        <v>305</v>
      </c>
      <c r="J409" s="18" t="s">
        <v>1229</v>
      </c>
      <c r="K409" s="17">
        <f t="shared" si="11"/>
        <v>20.9</v>
      </c>
      <c r="L409" s="17">
        <v>20.9</v>
      </c>
      <c r="M409" s="17"/>
      <c r="N409" s="17">
        <v>46</v>
      </c>
      <c r="O409" s="17">
        <v>94</v>
      </c>
      <c r="P409" s="17" t="s">
        <v>1230</v>
      </c>
      <c r="Q409" s="17" t="s">
        <v>1213</v>
      </c>
      <c r="R409" s="17" t="s">
        <v>37</v>
      </c>
      <c r="S409" s="17" t="s">
        <v>331</v>
      </c>
      <c r="T409" s="17" t="s">
        <v>127</v>
      </c>
    </row>
    <row r="410" ht="67.5" spans="1:20">
      <c r="A410" s="16">
        <v>406</v>
      </c>
      <c r="B410" s="17" t="s">
        <v>1065</v>
      </c>
      <c r="C410" s="18" t="s">
        <v>1231</v>
      </c>
      <c r="D410" s="17" t="s">
        <v>173</v>
      </c>
      <c r="E410" s="17" t="s">
        <v>174</v>
      </c>
      <c r="F410" s="17" t="s">
        <v>175</v>
      </c>
      <c r="G410" s="17" t="s">
        <v>31</v>
      </c>
      <c r="H410" s="17" t="s">
        <v>1232</v>
      </c>
      <c r="I410" s="17" t="s">
        <v>176</v>
      </c>
      <c r="J410" s="18" t="s">
        <v>1072</v>
      </c>
      <c r="K410" s="17">
        <f t="shared" si="11"/>
        <v>8.96</v>
      </c>
      <c r="L410" s="17">
        <v>8.96</v>
      </c>
      <c r="M410" s="17"/>
      <c r="N410" s="17">
        <v>60</v>
      </c>
      <c r="O410" s="17">
        <v>143</v>
      </c>
      <c r="P410" s="17" t="s">
        <v>1233</v>
      </c>
      <c r="Q410" s="17" t="s">
        <v>1234</v>
      </c>
      <c r="R410" s="17" t="s">
        <v>37</v>
      </c>
      <c r="S410" s="17" t="s">
        <v>180</v>
      </c>
      <c r="T410" s="17" t="s">
        <v>39</v>
      </c>
    </row>
    <row r="411" ht="67.5" spans="1:20">
      <c r="A411" s="16">
        <v>407</v>
      </c>
      <c r="B411" s="17" t="s">
        <v>1065</v>
      </c>
      <c r="C411" s="18" t="s">
        <v>1235</v>
      </c>
      <c r="D411" s="17" t="s">
        <v>173</v>
      </c>
      <c r="E411" s="17" t="s">
        <v>174</v>
      </c>
      <c r="F411" s="17" t="s">
        <v>175</v>
      </c>
      <c r="G411" s="17" t="s">
        <v>31</v>
      </c>
      <c r="H411" s="17" t="s">
        <v>1232</v>
      </c>
      <c r="I411" s="17" t="s">
        <v>176</v>
      </c>
      <c r="J411" s="18" t="s">
        <v>1072</v>
      </c>
      <c r="K411" s="17">
        <f t="shared" si="11"/>
        <v>8.96</v>
      </c>
      <c r="L411" s="17">
        <v>8.96</v>
      </c>
      <c r="M411" s="17"/>
      <c r="N411" s="17">
        <v>60</v>
      </c>
      <c r="O411" s="17">
        <v>143</v>
      </c>
      <c r="P411" s="17" t="s">
        <v>1233</v>
      </c>
      <c r="Q411" s="17" t="s">
        <v>1234</v>
      </c>
      <c r="R411" s="17" t="s">
        <v>37</v>
      </c>
      <c r="S411" s="17" t="s">
        <v>180</v>
      </c>
      <c r="T411" s="17" t="s">
        <v>127</v>
      </c>
    </row>
    <row r="412" ht="67.5" spans="1:20">
      <c r="A412" s="16">
        <v>408</v>
      </c>
      <c r="B412" s="17" t="s">
        <v>1065</v>
      </c>
      <c r="C412" s="18" t="s">
        <v>1236</v>
      </c>
      <c r="D412" s="17" t="s">
        <v>173</v>
      </c>
      <c r="E412" s="17" t="s">
        <v>174</v>
      </c>
      <c r="F412" s="17" t="s">
        <v>175</v>
      </c>
      <c r="G412" s="17" t="s">
        <v>31</v>
      </c>
      <c r="H412" s="17" t="s">
        <v>1232</v>
      </c>
      <c r="I412" s="17" t="s">
        <v>176</v>
      </c>
      <c r="J412" s="18" t="s">
        <v>1190</v>
      </c>
      <c r="K412" s="17">
        <f t="shared" si="11"/>
        <v>50</v>
      </c>
      <c r="L412" s="17">
        <v>50</v>
      </c>
      <c r="M412" s="17"/>
      <c r="N412" s="17">
        <v>60</v>
      </c>
      <c r="O412" s="17">
        <v>143</v>
      </c>
      <c r="P412" s="17" t="s">
        <v>1191</v>
      </c>
      <c r="Q412" s="17" t="s">
        <v>1237</v>
      </c>
      <c r="R412" s="17" t="s">
        <v>37</v>
      </c>
      <c r="S412" s="17" t="s">
        <v>180</v>
      </c>
      <c r="T412" s="17" t="s">
        <v>39</v>
      </c>
    </row>
    <row r="413" ht="67.5" spans="1:20">
      <c r="A413" s="16">
        <v>409</v>
      </c>
      <c r="B413" s="17" t="s">
        <v>1065</v>
      </c>
      <c r="C413" s="18" t="s">
        <v>1238</v>
      </c>
      <c r="D413" s="17" t="s">
        <v>173</v>
      </c>
      <c r="E413" s="17" t="s">
        <v>174</v>
      </c>
      <c r="F413" s="17" t="s">
        <v>175</v>
      </c>
      <c r="G413" s="17" t="s">
        <v>31</v>
      </c>
      <c r="H413" s="17" t="s">
        <v>1232</v>
      </c>
      <c r="I413" s="17" t="s">
        <v>176</v>
      </c>
      <c r="J413" s="18" t="s">
        <v>1190</v>
      </c>
      <c r="K413" s="17">
        <f t="shared" si="11"/>
        <v>50</v>
      </c>
      <c r="L413" s="17">
        <v>50</v>
      </c>
      <c r="M413" s="17"/>
      <c r="N413" s="17">
        <v>60</v>
      </c>
      <c r="O413" s="17">
        <v>143</v>
      </c>
      <c r="P413" s="17" t="s">
        <v>1191</v>
      </c>
      <c r="Q413" s="17" t="s">
        <v>1237</v>
      </c>
      <c r="R413" s="17" t="s">
        <v>37</v>
      </c>
      <c r="S413" s="17" t="s">
        <v>180</v>
      </c>
      <c r="T413" s="17" t="s">
        <v>127</v>
      </c>
    </row>
    <row r="414" ht="94.5" spans="1:20">
      <c r="A414" s="16">
        <v>410</v>
      </c>
      <c r="B414" s="17" t="s">
        <v>1065</v>
      </c>
      <c r="C414" s="18" t="s">
        <v>1239</v>
      </c>
      <c r="D414" s="17" t="s">
        <v>28</v>
      </c>
      <c r="E414" s="17" t="s">
        <v>174</v>
      </c>
      <c r="F414" s="17" t="s">
        <v>175</v>
      </c>
      <c r="G414" s="17" t="s">
        <v>31</v>
      </c>
      <c r="H414" s="17" t="s">
        <v>1232</v>
      </c>
      <c r="I414" s="17" t="s">
        <v>176</v>
      </c>
      <c r="J414" s="18" t="s">
        <v>1240</v>
      </c>
      <c r="K414" s="17">
        <f t="shared" si="11"/>
        <v>100</v>
      </c>
      <c r="L414" s="17">
        <v>100</v>
      </c>
      <c r="M414" s="17"/>
      <c r="N414" s="17">
        <v>60</v>
      </c>
      <c r="O414" s="17">
        <v>143</v>
      </c>
      <c r="P414" s="17" t="s">
        <v>1241</v>
      </c>
      <c r="Q414" s="17" t="s">
        <v>1242</v>
      </c>
      <c r="R414" s="17" t="s">
        <v>37</v>
      </c>
      <c r="S414" s="17" t="s">
        <v>196</v>
      </c>
      <c r="T414" s="17" t="s">
        <v>39</v>
      </c>
    </row>
    <row r="415" ht="94.5" spans="1:20">
      <c r="A415" s="16">
        <v>411</v>
      </c>
      <c r="B415" s="17" t="s">
        <v>1065</v>
      </c>
      <c r="C415" s="18" t="s">
        <v>1243</v>
      </c>
      <c r="D415" s="17" t="s">
        <v>28</v>
      </c>
      <c r="E415" s="17" t="s">
        <v>174</v>
      </c>
      <c r="F415" s="17" t="s">
        <v>175</v>
      </c>
      <c r="G415" s="17" t="s">
        <v>31</v>
      </c>
      <c r="H415" s="17" t="s">
        <v>1232</v>
      </c>
      <c r="I415" s="17" t="s">
        <v>176</v>
      </c>
      <c r="J415" s="18" t="s">
        <v>1240</v>
      </c>
      <c r="K415" s="17">
        <f t="shared" si="11"/>
        <v>100</v>
      </c>
      <c r="L415" s="17">
        <v>100</v>
      </c>
      <c r="M415" s="17"/>
      <c r="N415" s="17">
        <v>60</v>
      </c>
      <c r="O415" s="17">
        <v>143</v>
      </c>
      <c r="P415" s="17" t="s">
        <v>1241</v>
      </c>
      <c r="Q415" s="17" t="s">
        <v>1242</v>
      </c>
      <c r="R415" s="17" t="s">
        <v>37</v>
      </c>
      <c r="S415" s="17" t="s">
        <v>196</v>
      </c>
      <c r="T415" s="17" t="s">
        <v>127</v>
      </c>
    </row>
    <row r="416" ht="54" spans="1:20">
      <c r="A416" s="16">
        <v>412</v>
      </c>
      <c r="B416" s="17" t="s">
        <v>1065</v>
      </c>
      <c r="C416" s="18" t="s">
        <v>1244</v>
      </c>
      <c r="D416" s="17" t="s">
        <v>173</v>
      </c>
      <c r="E416" s="17" t="s">
        <v>174</v>
      </c>
      <c r="F416" s="17" t="s">
        <v>304</v>
      </c>
      <c r="G416" s="17" t="s">
        <v>31</v>
      </c>
      <c r="H416" s="17" t="s">
        <v>1232</v>
      </c>
      <c r="I416" s="17" t="s">
        <v>305</v>
      </c>
      <c r="J416" s="18" t="s">
        <v>1135</v>
      </c>
      <c r="K416" s="17">
        <f t="shared" si="11"/>
        <v>60</v>
      </c>
      <c r="L416" s="24">
        <v>60</v>
      </c>
      <c r="M416" s="24"/>
      <c r="N416" s="17">
        <v>5</v>
      </c>
      <c r="O416" s="17">
        <v>10</v>
      </c>
      <c r="P416" s="17" t="s">
        <v>751</v>
      </c>
      <c r="Q416" s="17" t="s">
        <v>1245</v>
      </c>
      <c r="R416" s="17" t="s">
        <v>37</v>
      </c>
      <c r="S416" s="17" t="s">
        <v>331</v>
      </c>
      <c r="T416" s="17" t="s">
        <v>39</v>
      </c>
    </row>
    <row r="417" ht="54" spans="1:20">
      <c r="A417" s="16">
        <v>413</v>
      </c>
      <c r="B417" s="17" t="s">
        <v>1065</v>
      </c>
      <c r="C417" s="18" t="s">
        <v>1246</v>
      </c>
      <c r="D417" s="17" t="s">
        <v>173</v>
      </c>
      <c r="E417" s="17" t="s">
        <v>174</v>
      </c>
      <c r="F417" s="17" t="s">
        <v>304</v>
      </c>
      <c r="G417" s="17" t="s">
        <v>31</v>
      </c>
      <c r="H417" s="17" t="s">
        <v>1232</v>
      </c>
      <c r="I417" s="17" t="s">
        <v>305</v>
      </c>
      <c r="J417" s="18" t="s">
        <v>1135</v>
      </c>
      <c r="K417" s="17">
        <f t="shared" si="11"/>
        <v>60</v>
      </c>
      <c r="L417" s="24">
        <v>60</v>
      </c>
      <c r="M417" s="24"/>
      <c r="N417" s="17">
        <v>4</v>
      </c>
      <c r="O417" s="17">
        <v>6</v>
      </c>
      <c r="P417" s="17" t="s">
        <v>751</v>
      </c>
      <c r="Q417" s="17" t="s">
        <v>496</v>
      </c>
      <c r="R417" s="17" t="s">
        <v>37</v>
      </c>
      <c r="S417" s="17" t="s">
        <v>331</v>
      </c>
      <c r="T417" s="17" t="s">
        <v>127</v>
      </c>
    </row>
    <row r="418" ht="67.5" spans="1:20">
      <c r="A418" s="16">
        <v>414</v>
      </c>
      <c r="B418" s="17" t="s">
        <v>1065</v>
      </c>
      <c r="C418" s="18" t="s">
        <v>1247</v>
      </c>
      <c r="D418" s="17" t="s">
        <v>173</v>
      </c>
      <c r="E418" s="17" t="s">
        <v>174</v>
      </c>
      <c r="F418" s="17" t="s">
        <v>175</v>
      </c>
      <c r="G418" s="17" t="s">
        <v>31</v>
      </c>
      <c r="H418" s="17" t="s">
        <v>1248</v>
      </c>
      <c r="I418" s="17" t="s">
        <v>176</v>
      </c>
      <c r="J418" s="18" t="s">
        <v>1249</v>
      </c>
      <c r="K418" s="17">
        <f t="shared" si="11"/>
        <v>90</v>
      </c>
      <c r="L418" s="17">
        <v>90</v>
      </c>
      <c r="M418" s="17"/>
      <c r="N418" s="17">
        <v>53</v>
      </c>
      <c r="O418" s="17">
        <v>135</v>
      </c>
      <c r="P418" s="17" t="s">
        <v>1250</v>
      </c>
      <c r="Q418" s="17" t="s">
        <v>1251</v>
      </c>
      <c r="R418" s="17" t="s">
        <v>37</v>
      </c>
      <c r="S418" s="17" t="s">
        <v>887</v>
      </c>
      <c r="T418" s="17" t="s">
        <v>39</v>
      </c>
    </row>
    <row r="419" ht="67.5" spans="1:20">
      <c r="A419" s="16">
        <v>415</v>
      </c>
      <c r="B419" s="17" t="s">
        <v>1065</v>
      </c>
      <c r="C419" s="18" t="s">
        <v>1252</v>
      </c>
      <c r="D419" s="17" t="s">
        <v>173</v>
      </c>
      <c r="E419" s="17" t="s">
        <v>174</v>
      </c>
      <c r="F419" s="17" t="s">
        <v>175</v>
      </c>
      <c r="G419" s="17" t="s">
        <v>31</v>
      </c>
      <c r="H419" s="17" t="s">
        <v>1248</v>
      </c>
      <c r="I419" s="17" t="s">
        <v>176</v>
      </c>
      <c r="J419" s="17" t="s">
        <v>1249</v>
      </c>
      <c r="K419" s="17">
        <f t="shared" si="11"/>
        <v>90</v>
      </c>
      <c r="L419" s="17">
        <v>90</v>
      </c>
      <c r="M419" s="17"/>
      <c r="N419" s="17">
        <v>51</v>
      </c>
      <c r="O419" s="17">
        <v>133</v>
      </c>
      <c r="P419" s="17" t="s">
        <v>1250</v>
      </c>
      <c r="Q419" s="17" t="s">
        <v>1253</v>
      </c>
      <c r="R419" s="17" t="s">
        <v>37</v>
      </c>
      <c r="S419" s="17" t="s">
        <v>887</v>
      </c>
      <c r="T419" s="17" t="s">
        <v>127</v>
      </c>
    </row>
    <row r="420" ht="67.5" spans="1:20">
      <c r="A420" s="16">
        <v>416</v>
      </c>
      <c r="B420" s="17" t="s">
        <v>1065</v>
      </c>
      <c r="C420" s="18" t="s">
        <v>1254</v>
      </c>
      <c r="D420" s="17" t="s">
        <v>173</v>
      </c>
      <c r="E420" s="17" t="s">
        <v>174</v>
      </c>
      <c r="F420" s="17" t="s">
        <v>175</v>
      </c>
      <c r="G420" s="17" t="s">
        <v>31</v>
      </c>
      <c r="H420" s="17" t="s">
        <v>1248</v>
      </c>
      <c r="I420" s="17" t="s">
        <v>176</v>
      </c>
      <c r="J420" s="18" t="s">
        <v>1255</v>
      </c>
      <c r="K420" s="17">
        <f t="shared" si="11"/>
        <v>60</v>
      </c>
      <c r="L420" s="17">
        <v>60</v>
      </c>
      <c r="M420" s="17"/>
      <c r="N420" s="17">
        <v>53</v>
      </c>
      <c r="O420" s="17">
        <v>135</v>
      </c>
      <c r="P420" s="17" t="s">
        <v>1256</v>
      </c>
      <c r="Q420" s="17" t="s">
        <v>1257</v>
      </c>
      <c r="R420" s="17" t="s">
        <v>37</v>
      </c>
      <c r="S420" s="17" t="s">
        <v>180</v>
      </c>
      <c r="T420" s="17" t="s">
        <v>39</v>
      </c>
    </row>
    <row r="421" ht="67.5" spans="1:20">
      <c r="A421" s="16">
        <v>417</v>
      </c>
      <c r="B421" s="17" t="s">
        <v>1065</v>
      </c>
      <c r="C421" s="18" t="s">
        <v>1258</v>
      </c>
      <c r="D421" s="17" t="s">
        <v>173</v>
      </c>
      <c r="E421" s="17" t="s">
        <v>174</v>
      </c>
      <c r="F421" s="17" t="s">
        <v>175</v>
      </c>
      <c r="G421" s="17" t="s">
        <v>31</v>
      </c>
      <c r="H421" s="17" t="s">
        <v>1248</v>
      </c>
      <c r="I421" s="17" t="s">
        <v>176</v>
      </c>
      <c r="J421" s="18" t="s">
        <v>1259</v>
      </c>
      <c r="K421" s="17">
        <f t="shared" si="11"/>
        <v>60</v>
      </c>
      <c r="L421" s="17">
        <v>60</v>
      </c>
      <c r="M421" s="17"/>
      <c r="N421" s="17">
        <v>51</v>
      </c>
      <c r="O421" s="17">
        <v>133</v>
      </c>
      <c r="P421" s="17" t="s">
        <v>1260</v>
      </c>
      <c r="Q421" s="17" t="s">
        <v>1261</v>
      </c>
      <c r="R421" s="17" t="s">
        <v>37</v>
      </c>
      <c r="S421" s="17" t="s">
        <v>180</v>
      </c>
      <c r="T421" s="17" t="s">
        <v>127</v>
      </c>
    </row>
    <row r="422" ht="67.5" spans="1:20">
      <c r="A422" s="16">
        <v>418</v>
      </c>
      <c r="B422" s="17" t="s">
        <v>1065</v>
      </c>
      <c r="C422" s="18" t="s">
        <v>1262</v>
      </c>
      <c r="D422" s="17" t="s">
        <v>28</v>
      </c>
      <c r="E422" s="17" t="s">
        <v>174</v>
      </c>
      <c r="F422" s="17" t="s">
        <v>175</v>
      </c>
      <c r="G422" s="17" t="s">
        <v>31</v>
      </c>
      <c r="H422" s="17" t="s">
        <v>1248</v>
      </c>
      <c r="I422" s="17" t="s">
        <v>176</v>
      </c>
      <c r="J422" s="18" t="s">
        <v>1263</v>
      </c>
      <c r="K422" s="17">
        <f t="shared" si="11"/>
        <v>67</v>
      </c>
      <c r="L422" s="24">
        <v>67</v>
      </c>
      <c r="M422" s="24"/>
      <c r="N422" s="17">
        <v>51</v>
      </c>
      <c r="O422" s="17">
        <v>133</v>
      </c>
      <c r="P422" s="17" t="s">
        <v>1222</v>
      </c>
      <c r="Q422" s="17" t="s">
        <v>1264</v>
      </c>
      <c r="R422" s="17" t="s">
        <v>37</v>
      </c>
      <c r="S422" s="17" t="s">
        <v>887</v>
      </c>
      <c r="T422" s="17" t="s">
        <v>127</v>
      </c>
    </row>
    <row r="423" ht="67.5" spans="1:20">
      <c r="A423" s="16">
        <v>419</v>
      </c>
      <c r="B423" s="17" t="s">
        <v>1065</v>
      </c>
      <c r="C423" s="18" t="s">
        <v>1265</v>
      </c>
      <c r="D423" s="17" t="s">
        <v>28</v>
      </c>
      <c r="E423" s="17" t="s">
        <v>174</v>
      </c>
      <c r="F423" s="17" t="s">
        <v>175</v>
      </c>
      <c r="G423" s="17" t="s">
        <v>31</v>
      </c>
      <c r="H423" s="17" t="s">
        <v>1248</v>
      </c>
      <c r="I423" s="17" t="s">
        <v>176</v>
      </c>
      <c r="J423" s="18" t="s">
        <v>1266</v>
      </c>
      <c r="K423" s="17">
        <f t="shared" si="11"/>
        <v>200</v>
      </c>
      <c r="L423" s="17">
        <v>200</v>
      </c>
      <c r="M423" s="24"/>
      <c r="N423" s="17">
        <v>53</v>
      </c>
      <c r="O423" s="17">
        <v>135</v>
      </c>
      <c r="P423" s="17" t="s">
        <v>434</v>
      </c>
      <c r="Q423" s="17" t="s">
        <v>1267</v>
      </c>
      <c r="R423" s="17" t="s">
        <v>37</v>
      </c>
      <c r="S423" s="17" t="s">
        <v>887</v>
      </c>
      <c r="T423" s="17" t="s">
        <v>39</v>
      </c>
    </row>
    <row r="424" ht="67.5" spans="1:20">
      <c r="A424" s="16">
        <v>420</v>
      </c>
      <c r="B424" s="17" t="s">
        <v>1065</v>
      </c>
      <c r="C424" s="18" t="s">
        <v>1262</v>
      </c>
      <c r="D424" s="17" t="s">
        <v>28</v>
      </c>
      <c r="E424" s="17" t="s">
        <v>174</v>
      </c>
      <c r="F424" s="17" t="s">
        <v>175</v>
      </c>
      <c r="G424" s="17" t="s">
        <v>31</v>
      </c>
      <c r="H424" s="17" t="s">
        <v>1248</v>
      </c>
      <c r="I424" s="17" t="s">
        <v>176</v>
      </c>
      <c r="J424" s="18" t="s">
        <v>1266</v>
      </c>
      <c r="K424" s="17">
        <f t="shared" si="11"/>
        <v>200</v>
      </c>
      <c r="L424" s="17">
        <v>200</v>
      </c>
      <c r="M424" s="24"/>
      <c r="N424" s="17">
        <v>51</v>
      </c>
      <c r="O424" s="17">
        <v>133</v>
      </c>
      <c r="P424" s="17" t="s">
        <v>434</v>
      </c>
      <c r="Q424" s="17" t="s">
        <v>1268</v>
      </c>
      <c r="R424" s="17" t="s">
        <v>37</v>
      </c>
      <c r="S424" s="17" t="s">
        <v>887</v>
      </c>
      <c r="T424" s="17" t="s">
        <v>127</v>
      </c>
    </row>
    <row r="425" ht="54" spans="1:20">
      <c r="A425" s="16">
        <v>421</v>
      </c>
      <c r="B425" s="17" t="s">
        <v>1065</v>
      </c>
      <c r="C425" s="18" t="s">
        <v>1269</v>
      </c>
      <c r="D425" s="17" t="s">
        <v>173</v>
      </c>
      <c r="E425" s="17" t="s">
        <v>174</v>
      </c>
      <c r="F425" s="17" t="s">
        <v>304</v>
      </c>
      <c r="G425" s="17" t="s">
        <v>31</v>
      </c>
      <c r="H425" s="17" t="s">
        <v>1248</v>
      </c>
      <c r="I425" s="17" t="s">
        <v>305</v>
      </c>
      <c r="J425" s="18" t="s">
        <v>1270</v>
      </c>
      <c r="K425" s="17">
        <f t="shared" si="11"/>
        <v>41.895</v>
      </c>
      <c r="L425" s="17">
        <v>41.895</v>
      </c>
      <c r="M425" s="17"/>
      <c r="N425" s="17">
        <v>53</v>
      </c>
      <c r="O425" s="17">
        <v>132</v>
      </c>
      <c r="P425" s="17" t="s">
        <v>1271</v>
      </c>
      <c r="Q425" s="17" t="s">
        <v>1272</v>
      </c>
      <c r="R425" s="17" t="s">
        <v>37</v>
      </c>
      <c r="S425" s="17" t="s">
        <v>331</v>
      </c>
      <c r="T425" s="17" t="s">
        <v>39</v>
      </c>
    </row>
    <row r="426" ht="54" spans="1:20">
      <c r="A426" s="16">
        <v>422</v>
      </c>
      <c r="B426" s="17" t="s">
        <v>1065</v>
      </c>
      <c r="C426" s="18" t="s">
        <v>1273</v>
      </c>
      <c r="D426" s="17" t="s">
        <v>173</v>
      </c>
      <c r="E426" s="17" t="s">
        <v>174</v>
      </c>
      <c r="F426" s="17" t="s">
        <v>304</v>
      </c>
      <c r="G426" s="17" t="s">
        <v>31</v>
      </c>
      <c r="H426" s="17" t="s">
        <v>1248</v>
      </c>
      <c r="I426" s="17" t="s">
        <v>305</v>
      </c>
      <c r="J426" s="18" t="s">
        <v>1090</v>
      </c>
      <c r="K426" s="17">
        <f t="shared" si="11"/>
        <v>42.75</v>
      </c>
      <c r="L426" s="24">
        <v>42.75</v>
      </c>
      <c r="M426" s="24"/>
      <c r="N426" s="17">
        <v>53</v>
      </c>
      <c r="O426" s="17">
        <v>132</v>
      </c>
      <c r="P426" s="17" t="s">
        <v>437</v>
      </c>
      <c r="Q426" s="17" t="s">
        <v>1272</v>
      </c>
      <c r="R426" s="17" t="s">
        <v>37</v>
      </c>
      <c r="S426" s="17" t="s">
        <v>331</v>
      </c>
      <c r="T426" s="17" t="s">
        <v>39</v>
      </c>
    </row>
    <row r="427" ht="54" spans="1:20">
      <c r="A427" s="16">
        <v>423</v>
      </c>
      <c r="B427" s="17" t="s">
        <v>1065</v>
      </c>
      <c r="C427" s="18" t="s">
        <v>1274</v>
      </c>
      <c r="D427" s="17" t="s">
        <v>173</v>
      </c>
      <c r="E427" s="17" t="s">
        <v>174</v>
      </c>
      <c r="F427" s="17" t="s">
        <v>304</v>
      </c>
      <c r="G427" s="17" t="s">
        <v>31</v>
      </c>
      <c r="H427" s="17" t="s">
        <v>1248</v>
      </c>
      <c r="I427" s="17" t="s">
        <v>305</v>
      </c>
      <c r="J427" s="18" t="s">
        <v>1090</v>
      </c>
      <c r="K427" s="17">
        <f t="shared" si="11"/>
        <v>42.75</v>
      </c>
      <c r="L427" s="24">
        <v>42.75</v>
      </c>
      <c r="M427" s="24"/>
      <c r="N427" s="17">
        <v>53</v>
      </c>
      <c r="O427" s="17">
        <v>132</v>
      </c>
      <c r="P427" s="17" t="s">
        <v>437</v>
      </c>
      <c r="Q427" s="17" t="s">
        <v>1272</v>
      </c>
      <c r="R427" s="17" t="s">
        <v>37</v>
      </c>
      <c r="S427" s="17" t="s">
        <v>331</v>
      </c>
      <c r="T427" s="17" t="s">
        <v>127</v>
      </c>
    </row>
    <row r="428" ht="67.5" spans="1:20">
      <c r="A428" s="16">
        <v>424</v>
      </c>
      <c r="B428" s="17" t="s">
        <v>1065</v>
      </c>
      <c r="C428" s="18" t="s">
        <v>1275</v>
      </c>
      <c r="D428" s="17" t="s">
        <v>173</v>
      </c>
      <c r="E428" s="17" t="s">
        <v>174</v>
      </c>
      <c r="F428" s="17" t="s">
        <v>175</v>
      </c>
      <c r="G428" s="17" t="s">
        <v>31</v>
      </c>
      <c r="H428" s="17" t="s">
        <v>1276</v>
      </c>
      <c r="I428" s="17" t="s">
        <v>176</v>
      </c>
      <c r="J428" s="18" t="s">
        <v>1216</v>
      </c>
      <c r="K428" s="17">
        <f t="shared" si="11"/>
        <v>60</v>
      </c>
      <c r="L428" s="17">
        <v>60</v>
      </c>
      <c r="M428" s="17"/>
      <c r="N428" s="17">
        <v>99</v>
      </c>
      <c r="O428" s="17">
        <v>262</v>
      </c>
      <c r="P428" s="17" t="s">
        <v>1256</v>
      </c>
      <c r="Q428" s="17" t="s">
        <v>1277</v>
      </c>
      <c r="R428" s="17" t="s">
        <v>37</v>
      </c>
      <c r="S428" s="17" t="s">
        <v>180</v>
      </c>
      <c r="T428" s="17" t="s">
        <v>39</v>
      </c>
    </row>
    <row r="429" ht="67.5" spans="1:20">
      <c r="A429" s="16">
        <v>425</v>
      </c>
      <c r="B429" s="17" t="s">
        <v>1065</v>
      </c>
      <c r="C429" s="18" t="s">
        <v>1278</v>
      </c>
      <c r="D429" s="17" t="s">
        <v>173</v>
      </c>
      <c r="E429" s="17" t="s">
        <v>174</v>
      </c>
      <c r="F429" s="17" t="s">
        <v>175</v>
      </c>
      <c r="G429" s="17" t="s">
        <v>31</v>
      </c>
      <c r="H429" s="17" t="s">
        <v>1276</v>
      </c>
      <c r="I429" s="17" t="s">
        <v>176</v>
      </c>
      <c r="J429" s="18" t="s">
        <v>1216</v>
      </c>
      <c r="K429" s="17">
        <f t="shared" si="11"/>
        <v>60</v>
      </c>
      <c r="L429" s="17">
        <v>60</v>
      </c>
      <c r="M429" s="17"/>
      <c r="N429" s="17">
        <v>99</v>
      </c>
      <c r="O429" s="17">
        <v>262</v>
      </c>
      <c r="P429" s="17" t="s">
        <v>1256</v>
      </c>
      <c r="Q429" s="17" t="s">
        <v>1277</v>
      </c>
      <c r="R429" s="17" t="s">
        <v>37</v>
      </c>
      <c r="S429" s="17" t="s">
        <v>180</v>
      </c>
      <c r="T429" s="17" t="s">
        <v>127</v>
      </c>
    </row>
    <row r="430" ht="94.5" spans="1:20">
      <c r="A430" s="16">
        <v>426</v>
      </c>
      <c r="B430" s="17" t="s">
        <v>1065</v>
      </c>
      <c r="C430" s="18" t="s">
        <v>1279</v>
      </c>
      <c r="D430" s="17" t="s">
        <v>28</v>
      </c>
      <c r="E430" s="17" t="s">
        <v>174</v>
      </c>
      <c r="F430" s="17" t="s">
        <v>175</v>
      </c>
      <c r="G430" s="17" t="s">
        <v>31</v>
      </c>
      <c r="H430" s="17" t="s">
        <v>1276</v>
      </c>
      <c r="I430" s="17" t="s">
        <v>176</v>
      </c>
      <c r="J430" s="18" t="s">
        <v>1221</v>
      </c>
      <c r="K430" s="17">
        <f t="shared" si="11"/>
        <v>190</v>
      </c>
      <c r="L430" s="17">
        <v>190</v>
      </c>
      <c r="M430" s="17"/>
      <c r="N430" s="17">
        <v>99</v>
      </c>
      <c r="O430" s="17">
        <v>262</v>
      </c>
      <c r="P430" s="17" t="s">
        <v>1222</v>
      </c>
      <c r="Q430" s="17" t="s">
        <v>1280</v>
      </c>
      <c r="R430" s="17" t="s">
        <v>37</v>
      </c>
      <c r="S430" s="17" t="s">
        <v>196</v>
      </c>
      <c r="T430" s="17" t="s">
        <v>39</v>
      </c>
    </row>
    <row r="431" ht="94.5" spans="1:20">
      <c r="A431" s="16">
        <v>427</v>
      </c>
      <c r="B431" s="17" t="s">
        <v>1065</v>
      </c>
      <c r="C431" s="18" t="s">
        <v>1281</v>
      </c>
      <c r="D431" s="17" t="s">
        <v>28</v>
      </c>
      <c r="E431" s="17" t="s">
        <v>174</v>
      </c>
      <c r="F431" s="17" t="s">
        <v>175</v>
      </c>
      <c r="G431" s="17" t="s">
        <v>31</v>
      </c>
      <c r="H431" s="17" t="s">
        <v>1276</v>
      </c>
      <c r="I431" s="17" t="s">
        <v>176</v>
      </c>
      <c r="J431" s="18" t="s">
        <v>1221</v>
      </c>
      <c r="K431" s="17">
        <f t="shared" si="11"/>
        <v>190</v>
      </c>
      <c r="L431" s="17">
        <v>190</v>
      </c>
      <c r="M431" s="17"/>
      <c r="N431" s="17">
        <v>99</v>
      </c>
      <c r="O431" s="17">
        <v>262</v>
      </c>
      <c r="P431" s="17" t="s">
        <v>1222</v>
      </c>
      <c r="Q431" s="17" t="s">
        <v>1280</v>
      </c>
      <c r="R431" s="17" t="s">
        <v>37</v>
      </c>
      <c r="S431" s="17" t="s">
        <v>196</v>
      </c>
      <c r="T431" s="17" t="s">
        <v>127</v>
      </c>
    </row>
    <row r="432" ht="54" spans="1:20">
      <c r="A432" s="16">
        <v>428</v>
      </c>
      <c r="B432" s="17" t="s">
        <v>1065</v>
      </c>
      <c r="C432" s="18" t="s">
        <v>1282</v>
      </c>
      <c r="D432" s="17" t="s">
        <v>173</v>
      </c>
      <c r="E432" s="17" t="s">
        <v>174</v>
      </c>
      <c r="F432" s="17" t="s">
        <v>304</v>
      </c>
      <c r="G432" s="17" t="s">
        <v>31</v>
      </c>
      <c r="H432" s="17" t="s">
        <v>1276</v>
      </c>
      <c r="I432" s="17" t="s">
        <v>305</v>
      </c>
      <c r="J432" s="17" t="s">
        <v>1283</v>
      </c>
      <c r="K432" s="17">
        <f t="shared" si="11"/>
        <v>42.75</v>
      </c>
      <c r="L432" s="17">
        <v>42.75</v>
      </c>
      <c r="M432" s="17"/>
      <c r="N432" s="17">
        <v>99</v>
      </c>
      <c r="O432" s="17">
        <v>262</v>
      </c>
      <c r="P432" s="17" t="s">
        <v>361</v>
      </c>
      <c r="Q432" s="17" t="s">
        <v>1284</v>
      </c>
      <c r="R432" s="17" t="s">
        <v>37</v>
      </c>
      <c r="S432" s="17" t="s">
        <v>331</v>
      </c>
      <c r="T432" s="17" t="s">
        <v>39</v>
      </c>
    </row>
    <row r="433" ht="54" spans="1:20">
      <c r="A433" s="16">
        <v>429</v>
      </c>
      <c r="B433" s="17" t="s">
        <v>1065</v>
      </c>
      <c r="C433" s="18" t="s">
        <v>1285</v>
      </c>
      <c r="D433" s="17" t="s">
        <v>173</v>
      </c>
      <c r="E433" s="17" t="s">
        <v>174</v>
      </c>
      <c r="F433" s="17" t="s">
        <v>304</v>
      </c>
      <c r="G433" s="17" t="s">
        <v>31</v>
      </c>
      <c r="H433" s="17" t="s">
        <v>1276</v>
      </c>
      <c r="I433" s="17" t="s">
        <v>305</v>
      </c>
      <c r="J433" s="17" t="s">
        <v>1286</v>
      </c>
      <c r="K433" s="17">
        <f t="shared" si="11"/>
        <v>25.65</v>
      </c>
      <c r="L433" s="17">
        <v>25.65</v>
      </c>
      <c r="M433" s="17"/>
      <c r="N433" s="17">
        <v>99</v>
      </c>
      <c r="O433" s="17">
        <v>262</v>
      </c>
      <c r="P433" s="17" t="s">
        <v>829</v>
      </c>
      <c r="Q433" s="17" t="s">
        <v>1284</v>
      </c>
      <c r="R433" s="17" t="s">
        <v>37</v>
      </c>
      <c r="S433" s="17" t="s">
        <v>331</v>
      </c>
      <c r="T433" s="17" t="s">
        <v>39</v>
      </c>
    </row>
    <row r="434" ht="54" spans="1:20">
      <c r="A434" s="16">
        <v>430</v>
      </c>
      <c r="B434" s="17" t="s">
        <v>1065</v>
      </c>
      <c r="C434" s="18" t="s">
        <v>1287</v>
      </c>
      <c r="D434" s="17" t="s">
        <v>173</v>
      </c>
      <c r="E434" s="17" t="s">
        <v>174</v>
      </c>
      <c r="F434" s="17" t="s">
        <v>304</v>
      </c>
      <c r="G434" s="17" t="s">
        <v>31</v>
      </c>
      <c r="H434" s="17" t="s">
        <v>1276</v>
      </c>
      <c r="I434" s="17" t="s">
        <v>305</v>
      </c>
      <c r="J434" s="17" t="s">
        <v>1283</v>
      </c>
      <c r="K434" s="17">
        <f t="shared" si="11"/>
        <v>42.75</v>
      </c>
      <c r="L434" s="17">
        <v>42.75</v>
      </c>
      <c r="M434" s="17"/>
      <c r="N434" s="17">
        <v>99</v>
      </c>
      <c r="O434" s="17">
        <v>262</v>
      </c>
      <c r="P434" s="17" t="s">
        <v>361</v>
      </c>
      <c r="Q434" s="17" t="s">
        <v>1284</v>
      </c>
      <c r="R434" s="17" t="s">
        <v>37</v>
      </c>
      <c r="S434" s="17" t="s">
        <v>331</v>
      </c>
      <c r="T434" s="17" t="s">
        <v>127</v>
      </c>
    </row>
    <row r="435" ht="67.5" spans="1:20">
      <c r="A435" s="16">
        <v>431</v>
      </c>
      <c r="B435" s="17" t="s">
        <v>1065</v>
      </c>
      <c r="C435" s="18" t="s">
        <v>1288</v>
      </c>
      <c r="D435" s="17" t="s">
        <v>173</v>
      </c>
      <c r="E435" s="17" t="s">
        <v>174</v>
      </c>
      <c r="F435" s="17" t="s">
        <v>175</v>
      </c>
      <c r="G435" s="17" t="s">
        <v>31</v>
      </c>
      <c r="H435" s="17" t="s">
        <v>1289</v>
      </c>
      <c r="I435" s="17" t="s">
        <v>176</v>
      </c>
      <c r="J435" s="18" t="s">
        <v>1290</v>
      </c>
      <c r="K435" s="17">
        <f t="shared" ref="K435:K463" si="12">SUM(L435:M435)</f>
        <v>90</v>
      </c>
      <c r="L435" s="17">
        <v>90</v>
      </c>
      <c r="M435" s="17"/>
      <c r="N435" s="17">
        <v>69</v>
      </c>
      <c r="O435" s="17">
        <v>167</v>
      </c>
      <c r="P435" s="17" t="s">
        <v>1250</v>
      </c>
      <c r="Q435" s="17" t="s">
        <v>1291</v>
      </c>
      <c r="R435" s="17" t="s">
        <v>37</v>
      </c>
      <c r="S435" s="17" t="s">
        <v>180</v>
      </c>
      <c r="T435" s="17" t="s">
        <v>39</v>
      </c>
    </row>
    <row r="436" ht="67.5" spans="1:20">
      <c r="A436" s="16">
        <v>432</v>
      </c>
      <c r="B436" s="17" t="s">
        <v>1065</v>
      </c>
      <c r="C436" s="18" t="s">
        <v>1292</v>
      </c>
      <c r="D436" s="17" t="s">
        <v>173</v>
      </c>
      <c r="E436" s="17" t="s">
        <v>174</v>
      </c>
      <c r="F436" s="17" t="s">
        <v>175</v>
      </c>
      <c r="G436" s="17" t="s">
        <v>31</v>
      </c>
      <c r="H436" s="17" t="s">
        <v>1289</v>
      </c>
      <c r="I436" s="17" t="s">
        <v>176</v>
      </c>
      <c r="J436" s="18" t="s">
        <v>1290</v>
      </c>
      <c r="K436" s="17">
        <f t="shared" si="12"/>
        <v>90</v>
      </c>
      <c r="L436" s="17">
        <v>90</v>
      </c>
      <c r="M436" s="17"/>
      <c r="N436" s="17">
        <v>69</v>
      </c>
      <c r="O436" s="17">
        <v>167</v>
      </c>
      <c r="P436" s="17" t="s">
        <v>1250</v>
      </c>
      <c r="Q436" s="17" t="s">
        <v>1291</v>
      </c>
      <c r="R436" s="17" t="s">
        <v>37</v>
      </c>
      <c r="S436" s="17" t="s">
        <v>180</v>
      </c>
      <c r="T436" s="17" t="s">
        <v>127</v>
      </c>
    </row>
    <row r="437" ht="67.5" spans="1:20">
      <c r="A437" s="16">
        <v>433</v>
      </c>
      <c r="B437" s="17" t="s">
        <v>1065</v>
      </c>
      <c r="C437" s="18" t="s">
        <v>1293</v>
      </c>
      <c r="D437" s="17" t="s">
        <v>173</v>
      </c>
      <c r="E437" s="17" t="s">
        <v>174</v>
      </c>
      <c r="F437" s="17" t="s">
        <v>175</v>
      </c>
      <c r="G437" s="17" t="s">
        <v>31</v>
      </c>
      <c r="H437" s="17" t="s">
        <v>1289</v>
      </c>
      <c r="I437" s="17" t="s">
        <v>176</v>
      </c>
      <c r="J437" s="18" t="s">
        <v>1190</v>
      </c>
      <c r="K437" s="17">
        <f t="shared" si="12"/>
        <v>60</v>
      </c>
      <c r="L437" s="17">
        <v>60</v>
      </c>
      <c r="M437" s="17"/>
      <c r="N437" s="17">
        <v>69</v>
      </c>
      <c r="O437" s="17">
        <v>167</v>
      </c>
      <c r="P437" s="17" t="s">
        <v>1191</v>
      </c>
      <c r="Q437" s="17" t="s">
        <v>1294</v>
      </c>
      <c r="R437" s="17" t="s">
        <v>37</v>
      </c>
      <c r="S437" s="17" t="s">
        <v>180</v>
      </c>
      <c r="T437" s="17" t="s">
        <v>39</v>
      </c>
    </row>
    <row r="438" ht="67.5" spans="1:20">
      <c r="A438" s="16">
        <v>434</v>
      </c>
      <c r="B438" s="17" t="s">
        <v>1065</v>
      </c>
      <c r="C438" s="18" t="s">
        <v>1295</v>
      </c>
      <c r="D438" s="17" t="s">
        <v>173</v>
      </c>
      <c r="E438" s="17" t="s">
        <v>174</v>
      </c>
      <c r="F438" s="17" t="s">
        <v>175</v>
      </c>
      <c r="G438" s="17" t="s">
        <v>31</v>
      </c>
      <c r="H438" s="17" t="s">
        <v>1289</v>
      </c>
      <c r="I438" s="17" t="s">
        <v>176</v>
      </c>
      <c r="J438" s="18" t="s">
        <v>1190</v>
      </c>
      <c r="K438" s="17">
        <f t="shared" si="12"/>
        <v>60</v>
      </c>
      <c r="L438" s="17">
        <v>60</v>
      </c>
      <c r="M438" s="17"/>
      <c r="N438" s="17">
        <v>69</v>
      </c>
      <c r="O438" s="17">
        <v>167</v>
      </c>
      <c r="P438" s="17" t="s">
        <v>1191</v>
      </c>
      <c r="Q438" s="17" t="s">
        <v>1294</v>
      </c>
      <c r="R438" s="17" t="s">
        <v>37</v>
      </c>
      <c r="S438" s="17" t="s">
        <v>180</v>
      </c>
      <c r="T438" s="17" t="s">
        <v>127</v>
      </c>
    </row>
    <row r="439" ht="81" spans="1:20">
      <c r="A439" s="16">
        <v>435</v>
      </c>
      <c r="B439" s="17" t="s">
        <v>1065</v>
      </c>
      <c r="C439" s="18" t="s">
        <v>1296</v>
      </c>
      <c r="D439" s="17" t="s">
        <v>28</v>
      </c>
      <c r="E439" s="17" t="s">
        <v>174</v>
      </c>
      <c r="F439" s="17" t="s">
        <v>175</v>
      </c>
      <c r="G439" s="17" t="s">
        <v>31</v>
      </c>
      <c r="H439" s="17" t="s">
        <v>1289</v>
      </c>
      <c r="I439" s="17" t="s">
        <v>176</v>
      </c>
      <c r="J439" s="18" t="s">
        <v>1266</v>
      </c>
      <c r="K439" s="17">
        <f t="shared" si="12"/>
        <v>200</v>
      </c>
      <c r="L439" s="17">
        <v>200</v>
      </c>
      <c r="M439" s="17"/>
      <c r="N439" s="17">
        <v>69</v>
      </c>
      <c r="O439" s="17">
        <v>167</v>
      </c>
      <c r="P439" s="17" t="s">
        <v>434</v>
      </c>
      <c r="Q439" s="17" t="s">
        <v>1297</v>
      </c>
      <c r="R439" s="17" t="s">
        <v>37</v>
      </c>
      <c r="S439" s="17" t="s">
        <v>196</v>
      </c>
      <c r="T439" s="17" t="s">
        <v>39</v>
      </c>
    </row>
    <row r="440" ht="81" spans="1:20">
      <c r="A440" s="16">
        <v>436</v>
      </c>
      <c r="B440" s="17" t="s">
        <v>1065</v>
      </c>
      <c r="C440" s="18" t="s">
        <v>1298</v>
      </c>
      <c r="D440" s="17" t="s">
        <v>28</v>
      </c>
      <c r="E440" s="17" t="s">
        <v>174</v>
      </c>
      <c r="F440" s="17" t="s">
        <v>175</v>
      </c>
      <c r="G440" s="17" t="s">
        <v>31</v>
      </c>
      <c r="H440" s="17" t="s">
        <v>1289</v>
      </c>
      <c r="I440" s="17" t="s">
        <v>176</v>
      </c>
      <c r="J440" s="18" t="s">
        <v>1266</v>
      </c>
      <c r="K440" s="17">
        <f t="shared" si="12"/>
        <v>200</v>
      </c>
      <c r="L440" s="17">
        <v>200</v>
      </c>
      <c r="M440" s="17"/>
      <c r="N440" s="17">
        <v>69</v>
      </c>
      <c r="O440" s="17">
        <v>167</v>
      </c>
      <c r="P440" s="17" t="s">
        <v>434</v>
      </c>
      <c r="Q440" s="17" t="s">
        <v>1297</v>
      </c>
      <c r="R440" s="17" t="s">
        <v>37</v>
      </c>
      <c r="S440" s="17" t="s">
        <v>196</v>
      </c>
      <c r="T440" s="17" t="s">
        <v>127</v>
      </c>
    </row>
    <row r="441" ht="54" spans="1:20">
      <c r="A441" s="16">
        <v>437</v>
      </c>
      <c r="B441" s="17" t="s">
        <v>1065</v>
      </c>
      <c r="C441" s="18" t="s">
        <v>1299</v>
      </c>
      <c r="D441" s="17" t="s">
        <v>173</v>
      </c>
      <c r="E441" s="17" t="s">
        <v>174</v>
      </c>
      <c r="F441" s="17" t="s">
        <v>304</v>
      </c>
      <c r="G441" s="17" t="s">
        <v>31</v>
      </c>
      <c r="H441" s="17" t="s">
        <v>1289</v>
      </c>
      <c r="I441" s="17" t="s">
        <v>305</v>
      </c>
      <c r="J441" s="18" t="s">
        <v>1300</v>
      </c>
      <c r="K441" s="17">
        <f t="shared" si="12"/>
        <v>50</v>
      </c>
      <c r="L441" s="24">
        <v>50</v>
      </c>
      <c r="M441" s="24"/>
      <c r="N441" s="17">
        <v>69</v>
      </c>
      <c r="O441" s="17">
        <v>167</v>
      </c>
      <c r="P441" s="17" t="s">
        <v>536</v>
      </c>
      <c r="Q441" s="17" t="s">
        <v>1301</v>
      </c>
      <c r="R441" s="17" t="s">
        <v>37</v>
      </c>
      <c r="S441" s="17" t="s">
        <v>452</v>
      </c>
      <c r="T441" s="17" t="s">
        <v>39</v>
      </c>
    </row>
    <row r="442" ht="54" spans="1:20">
      <c r="A442" s="16">
        <v>438</v>
      </c>
      <c r="B442" s="17" t="s">
        <v>1065</v>
      </c>
      <c r="C442" s="18" t="s">
        <v>1302</v>
      </c>
      <c r="D442" s="17" t="s">
        <v>173</v>
      </c>
      <c r="E442" s="17" t="s">
        <v>174</v>
      </c>
      <c r="F442" s="17" t="s">
        <v>304</v>
      </c>
      <c r="G442" s="17" t="s">
        <v>31</v>
      </c>
      <c r="H442" s="17" t="s">
        <v>1289</v>
      </c>
      <c r="I442" s="17" t="s">
        <v>305</v>
      </c>
      <c r="J442" s="18" t="s">
        <v>1204</v>
      </c>
      <c r="K442" s="17">
        <f t="shared" si="12"/>
        <v>40</v>
      </c>
      <c r="L442" s="24">
        <v>40</v>
      </c>
      <c r="M442" s="24"/>
      <c r="N442" s="17">
        <v>69</v>
      </c>
      <c r="O442" s="17">
        <v>167</v>
      </c>
      <c r="P442" s="17" t="s">
        <v>578</v>
      </c>
      <c r="Q442" s="17" t="s">
        <v>1301</v>
      </c>
      <c r="R442" s="17" t="s">
        <v>37</v>
      </c>
      <c r="S442" s="17" t="s">
        <v>452</v>
      </c>
      <c r="T442" s="17" t="s">
        <v>127</v>
      </c>
    </row>
    <row r="443" ht="54" spans="1:20">
      <c r="A443" s="16">
        <v>439</v>
      </c>
      <c r="B443" s="17" t="s">
        <v>1065</v>
      </c>
      <c r="C443" s="18" t="s">
        <v>1303</v>
      </c>
      <c r="D443" s="17" t="s">
        <v>173</v>
      </c>
      <c r="E443" s="17" t="s">
        <v>174</v>
      </c>
      <c r="F443" s="17" t="s">
        <v>304</v>
      </c>
      <c r="G443" s="17" t="s">
        <v>31</v>
      </c>
      <c r="H443" s="17" t="s">
        <v>1289</v>
      </c>
      <c r="I443" s="17" t="s">
        <v>305</v>
      </c>
      <c r="J443" s="18" t="s">
        <v>1304</v>
      </c>
      <c r="K443" s="17">
        <f t="shared" si="12"/>
        <v>25.6</v>
      </c>
      <c r="L443" s="24">
        <v>25.6</v>
      </c>
      <c r="M443" s="24"/>
      <c r="N443" s="17">
        <v>69</v>
      </c>
      <c r="O443" s="17">
        <v>167</v>
      </c>
      <c r="P443" s="17" t="s">
        <v>622</v>
      </c>
      <c r="Q443" s="17" t="s">
        <v>1301</v>
      </c>
      <c r="R443" s="17" t="s">
        <v>37</v>
      </c>
      <c r="S443" s="17" t="s">
        <v>452</v>
      </c>
      <c r="T443" s="17" t="s">
        <v>39</v>
      </c>
    </row>
    <row r="444" ht="54" spans="1:20">
      <c r="A444" s="16">
        <v>440</v>
      </c>
      <c r="B444" s="17" t="s">
        <v>1065</v>
      </c>
      <c r="C444" s="18" t="s">
        <v>1305</v>
      </c>
      <c r="D444" s="17" t="s">
        <v>173</v>
      </c>
      <c r="E444" s="17" t="s">
        <v>174</v>
      </c>
      <c r="F444" s="17" t="s">
        <v>304</v>
      </c>
      <c r="G444" s="17" t="s">
        <v>31</v>
      </c>
      <c r="H444" s="17" t="s">
        <v>1289</v>
      </c>
      <c r="I444" s="17" t="s">
        <v>305</v>
      </c>
      <c r="J444" s="18" t="s">
        <v>1304</v>
      </c>
      <c r="K444" s="17">
        <f t="shared" si="12"/>
        <v>25.6</v>
      </c>
      <c r="L444" s="24">
        <v>25.6</v>
      </c>
      <c r="M444" s="24"/>
      <c r="N444" s="17">
        <v>69</v>
      </c>
      <c r="O444" s="17">
        <v>167</v>
      </c>
      <c r="P444" s="17" t="s">
        <v>622</v>
      </c>
      <c r="Q444" s="17" t="s">
        <v>1301</v>
      </c>
      <c r="R444" s="17" t="s">
        <v>37</v>
      </c>
      <c r="S444" s="17" t="s">
        <v>452</v>
      </c>
      <c r="T444" s="17" t="s">
        <v>127</v>
      </c>
    </row>
    <row r="445" ht="67.5" spans="1:20">
      <c r="A445" s="16">
        <v>441</v>
      </c>
      <c r="B445" s="17" t="s">
        <v>1065</v>
      </c>
      <c r="C445" s="18" t="s">
        <v>1306</v>
      </c>
      <c r="D445" s="17" t="s">
        <v>173</v>
      </c>
      <c r="E445" s="17" t="s">
        <v>174</v>
      </c>
      <c r="F445" s="17" t="s">
        <v>175</v>
      </c>
      <c r="G445" s="17" t="s">
        <v>31</v>
      </c>
      <c r="H445" s="17" t="s">
        <v>1307</v>
      </c>
      <c r="I445" s="17" t="s">
        <v>176</v>
      </c>
      <c r="J445" s="18" t="s">
        <v>1308</v>
      </c>
      <c r="K445" s="17">
        <f t="shared" si="12"/>
        <v>60</v>
      </c>
      <c r="L445" s="17">
        <v>60</v>
      </c>
      <c r="M445" s="17"/>
      <c r="N445" s="17">
        <v>85</v>
      </c>
      <c r="O445" s="17">
        <v>173</v>
      </c>
      <c r="P445" s="17" t="s">
        <v>1309</v>
      </c>
      <c r="Q445" s="17" t="s">
        <v>926</v>
      </c>
      <c r="R445" s="17" t="s">
        <v>37</v>
      </c>
      <c r="S445" s="17" t="s">
        <v>180</v>
      </c>
      <c r="T445" s="17" t="s">
        <v>39</v>
      </c>
    </row>
    <row r="446" ht="67.5" spans="1:20">
      <c r="A446" s="16">
        <v>442</v>
      </c>
      <c r="B446" s="17" t="s">
        <v>1065</v>
      </c>
      <c r="C446" s="18" t="s">
        <v>1310</v>
      </c>
      <c r="D446" s="17" t="s">
        <v>173</v>
      </c>
      <c r="E446" s="17" t="s">
        <v>174</v>
      </c>
      <c r="F446" s="17" t="s">
        <v>175</v>
      </c>
      <c r="G446" s="17" t="s">
        <v>31</v>
      </c>
      <c r="H446" s="17" t="s">
        <v>1307</v>
      </c>
      <c r="I446" s="17" t="s">
        <v>176</v>
      </c>
      <c r="J446" s="18" t="s">
        <v>1308</v>
      </c>
      <c r="K446" s="17">
        <f t="shared" si="12"/>
        <v>60</v>
      </c>
      <c r="L446" s="17">
        <v>60</v>
      </c>
      <c r="M446" s="17"/>
      <c r="N446" s="17">
        <v>85</v>
      </c>
      <c r="O446" s="17">
        <v>173</v>
      </c>
      <c r="P446" s="17" t="s">
        <v>1309</v>
      </c>
      <c r="Q446" s="17" t="s">
        <v>926</v>
      </c>
      <c r="R446" s="17" t="s">
        <v>37</v>
      </c>
      <c r="S446" s="17" t="s">
        <v>180</v>
      </c>
      <c r="T446" s="17" t="s">
        <v>127</v>
      </c>
    </row>
    <row r="447" ht="67.5" spans="1:20">
      <c r="A447" s="16">
        <v>443</v>
      </c>
      <c r="B447" s="17" t="s">
        <v>1065</v>
      </c>
      <c r="C447" s="18" t="s">
        <v>1311</v>
      </c>
      <c r="D447" s="17" t="s">
        <v>173</v>
      </c>
      <c r="E447" s="17" t="s">
        <v>174</v>
      </c>
      <c r="F447" s="17" t="s">
        <v>175</v>
      </c>
      <c r="G447" s="17" t="s">
        <v>31</v>
      </c>
      <c r="H447" s="17" t="s">
        <v>1307</v>
      </c>
      <c r="I447" s="17" t="s">
        <v>176</v>
      </c>
      <c r="J447" s="18" t="s">
        <v>1216</v>
      </c>
      <c r="K447" s="17">
        <f t="shared" si="12"/>
        <v>60</v>
      </c>
      <c r="L447" s="17">
        <v>60</v>
      </c>
      <c r="M447" s="17"/>
      <c r="N447" s="17">
        <v>85</v>
      </c>
      <c r="O447" s="17">
        <v>173</v>
      </c>
      <c r="P447" s="17" t="s">
        <v>1217</v>
      </c>
      <c r="Q447" s="17" t="s">
        <v>1312</v>
      </c>
      <c r="R447" s="17" t="s">
        <v>37</v>
      </c>
      <c r="S447" s="17" t="s">
        <v>180</v>
      </c>
      <c r="T447" s="17" t="s">
        <v>39</v>
      </c>
    </row>
    <row r="448" ht="67.5" spans="1:20">
      <c r="A448" s="16">
        <v>444</v>
      </c>
      <c r="B448" s="17" t="s">
        <v>1065</v>
      </c>
      <c r="C448" s="18" t="s">
        <v>1313</v>
      </c>
      <c r="D448" s="17" t="s">
        <v>173</v>
      </c>
      <c r="E448" s="17" t="s">
        <v>174</v>
      </c>
      <c r="F448" s="17" t="s">
        <v>175</v>
      </c>
      <c r="G448" s="17" t="s">
        <v>31</v>
      </c>
      <c r="H448" s="17" t="s">
        <v>1307</v>
      </c>
      <c r="I448" s="17" t="s">
        <v>176</v>
      </c>
      <c r="J448" s="18" t="s">
        <v>1216</v>
      </c>
      <c r="K448" s="17">
        <f t="shared" si="12"/>
        <v>60</v>
      </c>
      <c r="L448" s="17">
        <v>60</v>
      </c>
      <c r="M448" s="17"/>
      <c r="N448" s="17">
        <v>85</v>
      </c>
      <c r="O448" s="17">
        <v>173</v>
      </c>
      <c r="P448" s="17" t="s">
        <v>1217</v>
      </c>
      <c r="Q448" s="17" t="s">
        <v>1312</v>
      </c>
      <c r="R448" s="17" t="s">
        <v>37</v>
      </c>
      <c r="S448" s="17" t="s">
        <v>180</v>
      </c>
      <c r="T448" s="17" t="s">
        <v>127</v>
      </c>
    </row>
    <row r="449" ht="54" spans="1:20">
      <c r="A449" s="16">
        <v>445</v>
      </c>
      <c r="B449" s="17" t="s">
        <v>1065</v>
      </c>
      <c r="C449" s="18" t="s">
        <v>1314</v>
      </c>
      <c r="D449" s="17" t="s">
        <v>173</v>
      </c>
      <c r="E449" s="17" t="s">
        <v>174</v>
      </c>
      <c r="F449" s="17" t="s">
        <v>304</v>
      </c>
      <c r="G449" s="17" t="s">
        <v>31</v>
      </c>
      <c r="H449" s="17" t="s">
        <v>1307</v>
      </c>
      <c r="I449" s="17" t="s">
        <v>305</v>
      </c>
      <c r="J449" s="18" t="s">
        <v>1315</v>
      </c>
      <c r="K449" s="17">
        <f t="shared" si="12"/>
        <v>60</v>
      </c>
      <c r="L449" s="17">
        <v>60</v>
      </c>
      <c r="M449" s="17"/>
      <c r="N449" s="17">
        <v>85</v>
      </c>
      <c r="O449" s="17">
        <v>173</v>
      </c>
      <c r="P449" s="17" t="s">
        <v>336</v>
      </c>
      <c r="Q449" s="17" t="s">
        <v>926</v>
      </c>
      <c r="R449" s="17" t="s">
        <v>37</v>
      </c>
      <c r="S449" s="17" t="s">
        <v>331</v>
      </c>
      <c r="T449" s="17" t="s">
        <v>39</v>
      </c>
    </row>
    <row r="450" ht="54" spans="1:20">
      <c r="A450" s="16">
        <v>446</v>
      </c>
      <c r="B450" s="17" t="s">
        <v>1065</v>
      </c>
      <c r="C450" s="18" t="s">
        <v>1316</v>
      </c>
      <c r="D450" s="17" t="s">
        <v>173</v>
      </c>
      <c r="E450" s="17" t="s">
        <v>174</v>
      </c>
      <c r="F450" s="17" t="s">
        <v>304</v>
      </c>
      <c r="G450" s="17" t="s">
        <v>31</v>
      </c>
      <c r="H450" s="17" t="s">
        <v>1307</v>
      </c>
      <c r="I450" s="17" t="s">
        <v>305</v>
      </c>
      <c r="J450" s="18" t="s">
        <v>1315</v>
      </c>
      <c r="K450" s="17">
        <f t="shared" si="12"/>
        <v>60</v>
      </c>
      <c r="L450" s="17">
        <v>60</v>
      </c>
      <c r="M450" s="17"/>
      <c r="N450" s="17">
        <v>85</v>
      </c>
      <c r="O450" s="17">
        <v>173</v>
      </c>
      <c r="P450" s="17" t="s">
        <v>336</v>
      </c>
      <c r="Q450" s="17" t="s">
        <v>926</v>
      </c>
      <c r="R450" s="17" t="s">
        <v>37</v>
      </c>
      <c r="S450" s="17" t="s">
        <v>331</v>
      </c>
      <c r="T450" s="17" t="s">
        <v>127</v>
      </c>
    </row>
    <row r="451" ht="54" spans="1:20">
      <c r="A451" s="16">
        <v>447</v>
      </c>
      <c r="B451" s="17" t="s">
        <v>1065</v>
      </c>
      <c r="C451" s="18" t="s">
        <v>1317</v>
      </c>
      <c r="D451" s="17" t="s">
        <v>173</v>
      </c>
      <c r="E451" s="17" t="s">
        <v>174</v>
      </c>
      <c r="F451" s="17" t="s">
        <v>304</v>
      </c>
      <c r="G451" s="17" t="s">
        <v>31</v>
      </c>
      <c r="H451" s="17" t="s">
        <v>1307</v>
      </c>
      <c r="I451" s="17" t="s">
        <v>305</v>
      </c>
      <c r="J451" s="18" t="s">
        <v>1315</v>
      </c>
      <c r="K451" s="17">
        <f t="shared" si="12"/>
        <v>60</v>
      </c>
      <c r="L451" s="17">
        <v>60</v>
      </c>
      <c r="M451" s="17"/>
      <c r="N451" s="17">
        <v>85</v>
      </c>
      <c r="O451" s="17">
        <v>173</v>
      </c>
      <c r="P451" s="17" t="s">
        <v>336</v>
      </c>
      <c r="Q451" s="17" t="s">
        <v>926</v>
      </c>
      <c r="R451" s="17" t="s">
        <v>37</v>
      </c>
      <c r="S451" s="17" t="s">
        <v>331</v>
      </c>
      <c r="T451" s="17" t="s">
        <v>127</v>
      </c>
    </row>
    <row r="452" ht="67.5" spans="1:20">
      <c r="A452" s="16">
        <v>448</v>
      </c>
      <c r="B452" s="17" t="s">
        <v>1065</v>
      </c>
      <c r="C452" s="18" t="s">
        <v>1318</v>
      </c>
      <c r="D452" s="17" t="s">
        <v>173</v>
      </c>
      <c r="E452" s="17" t="s">
        <v>174</v>
      </c>
      <c r="F452" s="17" t="s">
        <v>175</v>
      </c>
      <c r="G452" s="17" t="s">
        <v>31</v>
      </c>
      <c r="H452" s="17" t="s">
        <v>1319</v>
      </c>
      <c r="I452" s="17" t="s">
        <v>176</v>
      </c>
      <c r="J452" s="18" t="s">
        <v>1320</v>
      </c>
      <c r="K452" s="17">
        <f t="shared" si="12"/>
        <v>60</v>
      </c>
      <c r="L452" s="17">
        <v>60</v>
      </c>
      <c r="M452" s="17"/>
      <c r="N452" s="17">
        <v>47</v>
      </c>
      <c r="O452" s="17">
        <v>92</v>
      </c>
      <c r="P452" s="17" t="s">
        <v>1321</v>
      </c>
      <c r="Q452" s="17" t="s">
        <v>1322</v>
      </c>
      <c r="R452" s="17" t="s">
        <v>37</v>
      </c>
      <c r="S452" s="17" t="s">
        <v>180</v>
      </c>
      <c r="T452" s="17" t="s">
        <v>39</v>
      </c>
    </row>
    <row r="453" ht="67.5" spans="1:20">
      <c r="A453" s="16">
        <v>449</v>
      </c>
      <c r="B453" s="17" t="s">
        <v>1065</v>
      </c>
      <c r="C453" s="18" t="s">
        <v>1323</v>
      </c>
      <c r="D453" s="17" t="s">
        <v>173</v>
      </c>
      <c r="E453" s="17" t="s">
        <v>174</v>
      </c>
      <c r="F453" s="17" t="s">
        <v>175</v>
      </c>
      <c r="G453" s="17" t="s">
        <v>31</v>
      </c>
      <c r="H453" s="17" t="s">
        <v>1319</v>
      </c>
      <c r="I453" s="17" t="s">
        <v>176</v>
      </c>
      <c r="J453" s="18" t="s">
        <v>1320</v>
      </c>
      <c r="K453" s="17">
        <f t="shared" si="12"/>
        <v>60</v>
      </c>
      <c r="L453" s="17">
        <v>60</v>
      </c>
      <c r="M453" s="17"/>
      <c r="N453" s="17">
        <v>47</v>
      </c>
      <c r="O453" s="17">
        <v>92</v>
      </c>
      <c r="P453" s="17" t="s">
        <v>1321</v>
      </c>
      <c r="Q453" s="17" t="s">
        <v>1322</v>
      </c>
      <c r="R453" s="17" t="s">
        <v>37</v>
      </c>
      <c r="S453" s="17" t="s">
        <v>180</v>
      </c>
      <c r="T453" s="17" t="s">
        <v>127</v>
      </c>
    </row>
    <row r="454" ht="67.5" spans="1:20">
      <c r="A454" s="16">
        <v>450</v>
      </c>
      <c r="B454" s="17" t="s">
        <v>1065</v>
      </c>
      <c r="C454" s="18" t="s">
        <v>1324</v>
      </c>
      <c r="D454" s="17" t="s">
        <v>173</v>
      </c>
      <c r="E454" s="17" t="s">
        <v>174</v>
      </c>
      <c r="F454" s="17" t="s">
        <v>175</v>
      </c>
      <c r="G454" s="17" t="s">
        <v>31</v>
      </c>
      <c r="H454" s="17" t="s">
        <v>1319</v>
      </c>
      <c r="I454" s="17" t="s">
        <v>176</v>
      </c>
      <c r="J454" s="18" t="s">
        <v>1325</v>
      </c>
      <c r="K454" s="17">
        <f t="shared" si="12"/>
        <v>3</v>
      </c>
      <c r="L454" s="17">
        <v>3</v>
      </c>
      <c r="M454" s="17"/>
      <c r="N454" s="17">
        <v>47</v>
      </c>
      <c r="O454" s="17">
        <v>92</v>
      </c>
      <c r="P454" s="17" t="s">
        <v>1326</v>
      </c>
      <c r="Q454" s="17" t="s">
        <v>1327</v>
      </c>
      <c r="R454" s="17" t="s">
        <v>37</v>
      </c>
      <c r="S454" s="17" t="s">
        <v>180</v>
      </c>
      <c r="T454" s="17" t="s">
        <v>39</v>
      </c>
    </row>
    <row r="455" ht="67.5" spans="1:20">
      <c r="A455" s="16">
        <v>451</v>
      </c>
      <c r="B455" s="17" t="s">
        <v>1065</v>
      </c>
      <c r="C455" s="18" t="s">
        <v>1328</v>
      </c>
      <c r="D455" s="17" t="s">
        <v>173</v>
      </c>
      <c r="E455" s="17" t="s">
        <v>174</v>
      </c>
      <c r="F455" s="17" t="s">
        <v>175</v>
      </c>
      <c r="G455" s="17" t="s">
        <v>31</v>
      </c>
      <c r="H455" s="17" t="s">
        <v>1319</v>
      </c>
      <c r="I455" s="17" t="s">
        <v>176</v>
      </c>
      <c r="J455" s="18" t="s">
        <v>1325</v>
      </c>
      <c r="K455" s="17">
        <f t="shared" si="12"/>
        <v>3</v>
      </c>
      <c r="L455" s="17">
        <v>3</v>
      </c>
      <c r="M455" s="17"/>
      <c r="N455" s="17">
        <v>47</v>
      </c>
      <c r="O455" s="17">
        <v>92</v>
      </c>
      <c r="P455" s="17" t="s">
        <v>1326</v>
      </c>
      <c r="Q455" s="17" t="s">
        <v>1327</v>
      </c>
      <c r="R455" s="17" t="s">
        <v>37</v>
      </c>
      <c r="S455" s="17" t="s">
        <v>180</v>
      </c>
      <c r="T455" s="17" t="s">
        <v>127</v>
      </c>
    </row>
    <row r="456" ht="81" spans="1:20">
      <c r="A456" s="16">
        <v>452</v>
      </c>
      <c r="B456" s="17" t="s">
        <v>1065</v>
      </c>
      <c r="C456" s="18" t="s">
        <v>1329</v>
      </c>
      <c r="D456" s="17" t="s">
        <v>28</v>
      </c>
      <c r="E456" s="17" t="s">
        <v>174</v>
      </c>
      <c r="F456" s="17" t="s">
        <v>175</v>
      </c>
      <c r="G456" s="17" t="s">
        <v>31</v>
      </c>
      <c r="H456" s="17" t="s">
        <v>1319</v>
      </c>
      <c r="I456" s="17" t="s">
        <v>176</v>
      </c>
      <c r="J456" s="18" t="s">
        <v>1330</v>
      </c>
      <c r="K456" s="17">
        <f t="shared" si="12"/>
        <v>120</v>
      </c>
      <c r="L456" s="17">
        <v>120</v>
      </c>
      <c r="M456" s="17"/>
      <c r="N456" s="17">
        <v>47</v>
      </c>
      <c r="O456" s="17">
        <v>92</v>
      </c>
      <c r="P456" s="17" t="s">
        <v>1331</v>
      </c>
      <c r="Q456" s="17" t="s">
        <v>1332</v>
      </c>
      <c r="R456" s="17" t="s">
        <v>37</v>
      </c>
      <c r="S456" s="17" t="s">
        <v>196</v>
      </c>
      <c r="T456" s="17" t="s">
        <v>39</v>
      </c>
    </row>
    <row r="457" ht="81" spans="1:20">
      <c r="A457" s="16">
        <v>453</v>
      </c>
      <c r="B457" s="17" t="s">
        <v>1065</v>
      </c>
      <c r="C457" s="18" t="s">
        <v>1333</v>
      </c>
      <c r="D457" s="17" t="s">
        <v>28</v>
      </c>
      <c r="E457" s="17" t="s">
        <v>174</v>
      </c>
      <c r="F457" s="17" t="s">
        <v>175</v>
      </c>
      <c r="G457" s="17" t="s">
        <v>31</v>
      </c>
      <c r="H457" s="17" t="s">
        <v>1319</v>
      </c>
      <c r="I457" s="17" t="s">
        <v>176</v>
      </c>
      <c r="J457" s="18" t="s">
        <v>1330</v>
      </c>
      <c r="K457" s="17">
        <f t="shared" si="12"/>
        <v>120</v>
      </c>
      <c r="L457" s="17">
        <v>120</v>
      </c>
      <c r="M457" s="17"/>
      <c r="N457" s="17">
        <v>47</v>
      </c>
      <c r="O457" s="17">
        <v>92</v>
      </c>
      <c r="P457" s="17" t="s">
        <v>1331</v>
      </c>
      <c r="Q457" s="17" t="s">
        <v>1332</v>
      </c>
      <c r="R457" s="17" t="s">
        <v>37</v>
      </c>
      <c r="S457" s="17" t="s">
        <v>196</v>
      </c>
      <c r="T457" s="17" t="s">
        <v>127</v>
      </c>
    </row>
    <row r="458" ht="54" spans="1:20">
      <c r="A458" s="16">
        <v>454</v>
      </c>
      <c r="B458" s="17" t="s">
        <v>1065</v>
      </c>
      <c r="C458" s="18" t="s">
        <v>1334</v>
      </c>
      <c r="D458" s="17" t="s">
        <v>173</v>
      </c>
      <c r="E458" s="17" t="s">
        <v>174</v>
      </c>
      <c r="F458" s="17" t="s">
        <v>304</v>
      </c>
      <c r="G458" s="17" t="s">
        <v>31</v>
      </c>
      <c r="H458" s="17" t="s">
        <v>1319</v>
      </c>
      <c r="I458" s="17" t="s">
        <v>305</v>
      </c>
      <c r="J458" s="18" t="s">
        <v>1090</v>
      </c>
      <c r="K458" s="17">
        <f t="shared" si="12"/>
        <v>42.75</v>
      </c>
      <c r="L458" s="17">
        <v>42.75</v>
      </c>
      <c r="M458" s="17"/>
      <c r="N458" s="17">
        <v>47</v>
      </c>
      <c r="O458" s="17">
        <v>92</v>
      </c>
      <c r="P458" s="17" t="s">
        <v>361</v>
      </c>
      <c r="Q458" s="17" t="s">
        <v>1322</v>
      </c>
      <c r="R458" s="17" t="s">
        <v>37</v>
      </c>
      <c r="S458" s="17" t="s">
        <v>331</v>
      </c>
      <c r="T458" s="17" t="s">
        <v>39</v>
      </c>
    </row>
    <row r="459" ht="54" spans="1:20">
      <c r="A459" s="16">
        <v>455</v>
      </c>
      <c r="B459" s="17" t="s">
        <v>1065</v>
      </c>
      <c r="C459" s="18" t="s">
        <v>1335</v>
      </c>
      <c r="D459" s="17" t="s">
        <v>173</v>
      </c>
      <c r="E459" s="17" t="s">
        <v>174</v>
      </c>
      <c r="F459" s="17" t="s">
        <v>304</v>
      </c>
      <c r="G459" s="17" t="s">
        <v>31</v>
      </c>
      <c r="H459" s="17" t="s">
        <v>1319</v>
      </c>
      <c r="I459" s="17" t="s">
        <v>305</v>
      </c>
      <c r="J459" s="18" t="s">
        <v>1090</v>
      </c>
      <c r="K459" s="17">
        <f t="shared" si="12"/>
        <v>42.75</v>
      </c>
      <c r="L459" s="17">
        <v>42.75</v>
      </c>
      <c r="M459" s="17"/>
      <c r="N459" s="17">
        <v>47</v>
      </c>
      <c r="O459" s="17">
        <v>92</v>
      </c>
      <c r="P459" s="17" t="s">
        <v>361</v>
      </c>
      <c r="Q459" s="17" t="s">
        <v>1322</v>
      </c>
      <c r="R459" s="17" t="s">
        <v>37</v>
      </c>
      <c r="S459" s="17" t="s">
        <v>331</v>
      </c>
      <c r="T459" s="17" t="s">
        <v>127</v>
      </c>
    </row>
    <row r="460" ht="67.5" spans="1:20">
      <c r="A460" s="16">
        <v>456</v>
      </c>
      <c r="B460" s="17" t="s">
        <v>1065</v>
      </c>
      <c r="C460" s="18" t="s">
        <v>1336</v>
      </c>
      <c r="D460" s="17" t="s">
        <v>173</v>
      </c>
      <c r="E460" s="17" t="s">
        <v>174</v>
      </c>
      <c r="F460" s="17" t="s">
        <v>175</v>
      </c>
      <c r="G460" s="17" t="s">
        <v>31</v>
      </c>
      <c r="H460" s="17" t="s">
        <v>1337</v>
      </c>
      <c r="I460" s="17" t="s">
        <v>176</v>
      </c>
      <c r="J460" s="18" t="s">
        <v>1338</v>
      </c>
      <c r="K460" s="17">
        <f t="shared" si="12"/>
        <v>171</v>
      </c>
      <c r="L460" s="17">
        <v>171</v>
      </c>
      <c r="M460" s="17"/>
      <c r="N460" s="17">
        <v>60</v>
      </c>
      <c r="O460" s="17">
        <v>134</v>
      </c>
      <c r="P460" s="17" t="s">
        <v>1339</v>
      </c>
      <c r="Q460" s="17" t="s">
        <v>1340</v>
      </c>
      <c r="R460" s="17" t="s">
        <v>37</v>
      </c>
      <c r="S460" s="17" t="s">
        <v>180</v>
      </c>
      <c r="T460" s="17" t="s">
        <v>39</v>
      </c>
    </row>
    <row r="461" ht="67.5" spans="1:20">
      <c r="A461" s="16">
        <v>457</v>
      </c>
      <c r="B461" s="17" t="s">
        <v>1065</v>
      </c>
      <c r="C461" s="18" t="s">
        <v>1341</v>
      </c>
      <c r="D461" s="17" t="s">
        <v>173</v>
      </c>
      <c r="E461" s="17" t="s">
        <v>174</v>
      </c>
      <c r="F461" s="17" t="s">
        <v>175</v>
      </c>
      <c r="G461" s="17" t="s">
        <v>31</v>
      </c>
      <c r="H461" s="17" t="s">
        <v>1337</v>
      </c>
      <c r="I461" s="17" t="s">
        <v>176</v>
      </c>
      <c r="J461" s="18" t="s">
        <v>1338</v>
      </c>
      <c r="K461" s="17">
        <f t="shared" si="12"/>
        <v>171</v>
      </c>
      <c r="L461" s="17">
        <v>171</v>
      </c>
      <c r="M461" s="17"/>
      <c r="N461" s="17">
        <v>60</v>
      </c>
      <c r="O461" s="17">
        <v>134</v>
      </c>
      <c r="P461" s="17" t="s">
        <v>1339</v>
      </c>
      <c r="Q461" s="17" t="s">
        <v>1340</v>
      </c>
      <c r="R461" s="17" t="s">
        <v>37</v>
      </c>
      <c r="S461" s="17" t="s">
        <v>180</v>
      </c>
      <c r="T461" s="17" t="s">
        <v>127</v>
      </c>
    </row>
    <row r="462" ht="67.5" spans="1:20">
      <c r="A462" s="16">
        <v>458</v>
      </c>
      <c r="B462" s="17" t="s">
        <v>1065</v>
      </c>
      <c r="C462" s="18" t="s">
        <v>1342</v>
      </c>
      <c r="D462" s="17" t="s">
        <v>173</v>
      </c>
      <c r="E462" s="17" t="s">
        <v>174</v>
      </c>
      <c r="F462" s="17" t="s">
        <v>175</v>
      </c>
      <c r="G462" s="17" t="s">
        <v>31</v>
      </c>
      <c r="H462" s="17" t="s">
        <v>1337</v>
      </c>
      <c r="I462" s="17" t="s">
        <v>176</v>
      </c>
      <c r="J462" s="18" t="s">
        <v>1190</v>
      </c>
      <c r="K462" s="17">
        <f t="shared" si="12"/>
        <v>3</v>
      </c>
      <c r="L462" s="17">
        <v>3</v>
      </c>
      <c r="M462" s="17"/>
      <c r="N462" s="17">
        <v>60</v>
      </c>
      <c r="O462" s="17">
        <v>134</v>
      </c>
      <c r="P462" s="17" t="s">
        <v>1191</v>
      </c>
      <c r="Q462" s="17" t="s">
        <v>1343</v>
      </c>
      <c r="R462" s="17" t="s">
        <v>37</v>
      </c>
      <c r="S462" s="17" t="s">
        <v>180</v>
      </c>
      <c r="T462" s="17" t="s">
        <v>39</v>
      </c>
    </row>
    <row r="463" ht="67.5" spans="1:20">
      <c r="A463" s="16">
        <v>459</v>
      </c>
      <c r="B463" s="17" t="s">
        <v>1065</v>
      </c>
      <c r="C463" s="18" t="s">
        <v>1344</v>
      </c>
      <c r="D463" s="17" t="s">
        <v>173</v>
      </c>
      <c r="E463" s="17" t="s">
        <v>174</v>
      </c>
      <c r="F463" s="17" t="s">
        <v>175</v>
      </c>
      <c r="G463" s="17" t="s">
        <v>31</v>
      </c>
      <c r="H463" s="17" t="s">
        <v>1337</v>
      </c>
      <c r="I463" s="17" t="s">
        <v>176</v>
      </c>
      <c r="J463" s="18" t="s">
        <v>1190</v>
      </c>
      <c r="K463" s="17">
        <f t="shared" si="12"/>
        <v>3</v>
      </c>
      <c r="L463" s="17">
        <v>3</v>
      </c>
      <c r="M463" s="17"/>
      <c r="N463" s="17">
        <v>60</v>
      </c>
      <c r="O463" s="17">
        <v>134</v>
      </c>
      <c r="P463" s="17" t="s">
        <v>1191</v>
      </c>
      <c r="Q463" s="17" t="s">
        <v>1343</v>
      </c>
      <c r="R463" s="17" t="s">
        <v>37</v>
      </c>
      <c r="S463" s="17" t="s">
        <v>180</v>
      </c>
      <c r="T463" s="17" t="s">
        <v>127</v>
      </c>
    </row>
    <row r="464" ht="94.5" spans="1:20">
      <c r="A464" s="16">
        <v>460</v>
      </c>
      <c r="B464" s="17" t="s">
        <v>1065</v>
      </c>
      <c r="C464" s="18" t="s">
        <v>1345</v>
      </c>
      <c r="D464" s="17" t="s">
        <v>28</v>
      </c>
      <c r="E464" s="17" t="s">
        <v>174</v>
      </c>
      <c r="F464" s="17" t="s">
        <v>175</v>
      </c>
      <c r="G464" s="17" t="s">
        <v>31</v>
      </c>
      <c r="H464" s="17" t="s">
        <v>1337</v>
      </c>
      <c r="I464" s="17" t="s">
        <v>176</v>
      </c>
      <c r="J464" s="18" t="s">
        <v>1175</v>
      </c>
      <c r="K464" s="17">
        <f t="shared" ref="K464:K518" si="13">SUM(L464:M464)</f>
        <v>200</v>
      </c>
      <c r="L464" s="17">
        <v>200</v>
      </c>
      <c r="M464" s="17"/>
      <c r="N464" s="17">
        <v>60</v>
      </c>
      <c r="O464" s="17">
        <v>134</v>
      </c>
      <c r="P464" s="17" t="s">
        <v>1176</v>
      </c>
      <c r="Q464" s="17" t="s">
        <v>1346</v>
      </c>
      <c r="R464" s="17" t="s">
        <v>37</v>
      </c>
      <c r="S464" s="17" t="s">
        <v>196</v>
      </c>
      <c r="T464" s="17" t="s">
        <v>127</v>
      </c>
    </row>
    <row r="465" ht="94.5" spans="1:20">
      <c r="A465" s="16">
        <v>461</v>
      </c>
      <c r="B465" s="17" t="s">
        <v>1065</v>
      </c>
      <c r="C465" s="18" t="s">
        <v>1347</v>
      </c>
      <c r="D465" s="17" t="s">
        <v>28</v>
      </c>
      <c r="E465" s="17" t="s">
        <v>174</v>
      </c>
      <c r="F465" s="17" t="s">
        <v>175</v>
      </c>
      <c r="G465" s="17" t="s">
        <v>31</v>
      </c>
      <c r="H465" s="17" t="s">
        <v>1337</v>
      </c>
      <c r="I465" s="17" t="s">
        <v>176</v>
      </c>
      <c r="J465" s="18" t="s">
        <v>1348</v>
      </c>
      <c r="K465" s="17">
        <f t="shared" si="13"/>
        <v>150</v>
      </c>
      <c r="L465" s="17">
        <v>150</v>
      </c>
      <c r="M465" s="17"/>
      <c r="N465" s="17">
        <v>60</v>
      </c>
      <c r="O465" s="17">
        <v>134</v>
      </c>
      <c r="P465" s="17" t="s">
        <v>1349</v>
      </c>
      <c r="Q465" s="17" t="s">
        <v>1350</v>
      </c>
      <c r="R465" s="17" t="s">
        <v>37</v>
      </c>
      <c r="S465" s="17" t="s">
        <v>196</v>
      </c>
      <c r="T465" s="17" t="s">
        <v>39</v>
      </c>
    </row>
    <row r="466" ht="94.5" spans="1:20">
      <c r="A466" s="16">
        <v>462</v>
      </c>
      <c r="B466" s="17" t="s">
        <v>1065</v>
      </c>
      <c r="C466" s="18" t="s">
        <v>1345</v>
      </c>
      <c r="D466" s="17" t="s">
        <v>28</v>
      </c>
      <c r="E466" s="17" t="s">
        <v>174</v>
      </c>
      <c r="F466" s="17" t="s">
        <v>175</v>
      </c>
      <c r="G466" s="17" t="s">
        <v>31</v>
      </c>
      <c r="H466" s="17" t="s">
        <v>1337</v>
      </c>
      <c r="I466" s="17" t="s">
        <v>176</v>
      </c>
      <c r="J466" s="18" t="s">
        <v>1348</v>
      </c>
      <c r="K466" s="17">
        <f t="shared" si="13"/>
        <v>150</v>
      </c>
      <c r="L466" s="17">
        <v>150</v>
      </c>
      <c r="M466" s="17"/>
      <c r="N466" s="17">
        <v>60</v>
      </c>
      <c r="O466" s="17">
        <v>134</v>
      </c>
      <c r="P466" s="17" t="s">
        <v>1349</v>
      </c>
      <c r="Q466" s="17" t="s">
        <v>1350</v>
      </c>
      <c r="R466" s="17" t="s">
        <v>37</v>
      </c>
      <c r="S466" s="17" t="s">
        <v>196</v>
      </c>
      <c r="T466" s="17" t="s">
        <v>127</v>
      </c>
    </row>
    <row r="467" ht="54" spans="1:20">
      <c r="A467" s="16">
        <v>463</v>
      </c>
      <c r="B467" s="17" t="s">
        <v>1065</v>
      </c>
      <c r="C467" s="18" t="s">
        <v>1351</v>
      </c>
      <c r="D467" s="17" t="s">
        <v>173</v>
      </c>
      <c r="E467" s="17" t="s">
        <v>174</v>
      </c>
      <c r="F467" s="17" t="s">
        <v>304</v>
      </c>
      <c r="G467" s="17" t="s">
        <v>31</v>
      </c>
      <c r="H467" s="17" t="s">
        <v>1337</v>
      </c>
      <c r="I467" s="17" t="s">
        <v>305</v>
      </c>
      <c r="J467" s="18" t="s">
        <v>1352</v>
      </c>
      <c r="K467" s="17">
        <f t="shared" si="13"/>
        <v>60</v>
      </c>
      <c r="L467" s="24">
        <v>60</v>
      </c>
      <c r="M467" s="17"/>
      <c r="N467" s="17">
        <v>60</v>
      </c>
      <c r="O467" s="17">
        <v>134</v>
      </c>
      <c r="P467" s="17" t="s">
        <v>340</v>
      </c>
      <c r="Q467" s="17" t="s">
        <v>1340</v>
      </c>
      <c r="R467" s="17" t="s">
        <v>37</v>
      </c>
      <c r="S467" s="17" t="s">
        <v>331</v>
      </c>
      <c r="T467" s="17" t="s">
        <v>39</v>
      </c>
    </row>
    <row r="468" ht="54" spans="1:20">
      <c r="A468" s="16">
        <v>464</v>
      </c>
      <c r="B468" s="17" t="s">
        <v>1065</v>
      </c>
      <c r="C468" s="18" t="s">
        <v>1353</v>
      </c>
      <c r="D468" s="17" t="s">
        <v>173</v>
      </c>
      <c r="E468" s="17" t="s">
        <v>174</v>
      </c>
      <c r="F468" s="17" t="s">
        <v>304</v>
      </c>
      <c r="G468" s="17" t="s">
        <v>31</v>
      </c>
      <c r="H468" s="17" t="s">
        <v>1337</v>
      </c>
      <c r="I468" s="17" t="s">
        <v>305</v>
      </c>
      <c r="J468" s="18" t="s">
        <v>1352</v>
      </c>
      <c r="K468" s="17">
        <f t="shared" si="13"/>
        <v>60</v>
      </c>
      <c r="L468" s="24">
        <v>60</v>
      </c>
      <c r="M468" s="17"/>
      <c r="N468" s="17">
        <v>60</v>
      </c>
      <c r="O468" s="17">
        <v>134</v>
      </c>
      <c r="P468" s="17" t="s">
        <v>340</v>
      </c>
      <c r="Q468" s="17" t="s">
        <v>1340</v>
      </c>
      <c r="R468" s="17" t="s">
        <v>37</v>
      </c>
      <c r="S468" s="17" t="s">
        <v>331</v>
      </c>
      <c r="T468" s="17" t="s">
        <v>127</v>
      </c>
    </row>
    <row r="469" ht="67.5" spans="1:20">
      <c r="A469" s="16">
        <v>465</v>
      </c>
      <c r="B469" s="17" t="s">
        <v>1065</v>
      </c>
      <c r="C469" s="18" t="s">
        <v>1354</v>
      </c>
      <c r="D469" s="17" t="s">
        <v>173</v>
      </c>
      <c r="E469" s="17" t="s">
        <v>174</v>
      </c>
      <c r="F469" s="17" t="s">
        <v>175</v>
      </c>
      <c r="G469" s="17" t="s">
        <v>31</v>
      </c>
      <c r="H469" s="17" t="s">
        <v>1355</v>
      </c>
      <c r="I469" s="17" t="s">
        <v>176</v>
      </c>
      <c r="J469" s="18" t="s">
        <v>1356</v>
      </c>
      <c r="K469" s="17">
        <f t="shared" si="13"/>
        <v>90</v>
      </c>
      <c r="L469" s="17">
        <v>90</v>
      </c>
      <c r="M469" s="17"/>
      <c r="N469" s="17">
        <v>45</v>
      </c>
      <c r="O469" s="17">
        <v>98</v>
      </c>
      <c r="P469" s="17" t="s">
        <v>1357</v>
      </c>
      <c r="Q469" s="17" t="s">
        <v>371</v>
      </c>
      <c r="R469" s="17" t="s">
        <v>37</v>
      </c>
      <c r="S469" s="17" t="s">
        <v>180</v>
      </c>
      <c r="T469" s="17" t="s">
        <v>39</v>
      </c>
    </row>
    <row r="470" ht="67.5" spans="1:20">
      <c r="A470" s="16">
        <v>466</v>
      </c>
      <c r="B470" s="17" t="s">
        <v>1065</v>
      </c>
      <c r="C470" s="18" t="s">
        <v>1358</v>
      </c>
      <c r="D470" s="17" t="s">
        <v>173</v>
      </c>
      <c r="E470" s="17" t="s">
        <v>174</v>
      </c>
      <c r="F470" s="17" t="s">
        <v>175</v>
      </c>
      <c r="G470" s="17" t="s">
        <v>31</v>
      </c>
      <c r="H470" s="17" t="s">
        <v>1355</v>
      </c>
      <c r="I470" s="17" t="s">
        <v>176</v>
      </c>
      <c r="J470" s="18" t="s">
        <v>1356</v>
      </c>
      <c r="K470" s="17">
        <f t="shared" si="13"/>
        <v>90</v>
      </c>
      <c r="L470" s="17">
        <v>90</v>
      </c>
      <c r="M470" s="17"/>
      <c r="N470" s="17">
        <v>45</v>
      </c>
      <c r="O470" s="17">
        <v>98</v>
      </c>
      <c r="P470" s="17" t="s">
        <v>1357</v>
      </c>
      <c r="Q470" s="17" t="s">
        <v>371</v>
      </c>
      <c r="R470" s="17" t="s">
        <v>37</v>
      </c>
      <c r="S470" s="17" t="s">
        <v>180</v>
      </c>
      <c r="T470" s="17" t="s">
        <v>127</v>
      </c>
    </row>
    <row r="471" ht="67.5" spans="1:20">
      <c r="A471" s="16">
        <v>467</v>
      </c>
      <c r="B471" s="17" t="s">
        <v>1065</v>
      </c>
      <c r="C471" s="18" t="s">
        <v>1359</v>
      </c>
      <c r="D471" s="17" t="s">
        <v>173</v>
      </c>
      <c r="E471" s="17" t="s">
        <v>174</v>
      </c>
      <c r="F471" s="17" t="s">
        <v>175</v>
      </c>
      <c r="G471" s="17" t="s">
        <v>31</v>
      </c>
      <c r="H471" s="17" t="s">
        <v>1355</v>
      </c>
      <c r="I471" s="17" t="s">
        <v>176</v>
      </c>
      <c r="J471" s="18" t="s">
        <v>1170</v>
      </c>
      <c r="K471" s="17">
        <f t="shared" si="13"/>
        <v>60</v>
      </c>
      <c r="L471" s="17">
        <v>60</v>
      </c>
      <c r="M471" s="17"/>
      <c r="N471" s="17">
        <v>45</v>
      </c>
      <c r="O471" s="17">
        <v>98</v>
      </c>
      <c r="P471" s="17" t="s">
        <v>1171</v>
      </c>
      <c r="Q471" s="17" t="s">
        <v>1360</v>
      </c>
      <c r="R471" s="17" t="s">
        <v>37</v>
      </c>
      <c r="S471" s="17" t="s">
        <v>180</v>
      </c>
      <c r="T471" s="17" t="s">
        <v>39</v>
      </c>
    </row>
    <row r="472" ht="67.5" spans="1:20">
      <c r="A472" s="16">
        <v>468</v>
      </c>
      <c r="B472" s="17" t="s">
        <v>1065</v>
      </c>
      <c r="C472" s="18" t="s">
        <v>1361</v>
      </c>
      <c r="D472" s="17" t="s">
        <v>173</v>
      </c>
      <c r="E472" s="17" t="s">
        <v>174</v>
      </c>
      <c r="F472" s="17" t="s">
        <v>175</v>
      </c>
      <c r="G472" s="17" t="s">
        <v>31</v>
      </c>
      <c r="H472" s="17" t="s">
        <v>1355</v>
      </c>
      <c r="I472" s="17" t="s">
        <v>176</v>
      </c>
      <c r="J472" s="18" t="s">
        <v>1170</v>
      </c>
      <c r="K472" s="17">
        <f t="shared" si="13"/>
        <v>60</v>
      </c>
      <c r="L472" s="17">
        <v>60</v>
      </c>
      <c r="M472" s="17"/>
      <c r="N472" s="17">
        <v>45</v>
      </c>
      <c r="O472" s="17">
        <v>98</v>
      </c>
      <c r="P472" s="17" t="s">
        <v>1171</v>
      </c>
      <c r="Q472" s="17" t="s">
        <v>1360</v>
      </c>
      <c r="R472" s="17" t="s">
        <v>37</v>
      </c>
      <c r="S472" s="17" t="s">
        <v>180</v>
      </c>
      <c r="T472" s="17" t="s">
        <v>127</v>
      </c>
    </row>
    <row r="473" ht="94.5" spans="1:20">
      <c r="A473" s="16">
        <v>469</v>
      </c>
      <c r="B473" s="17" t="s">
        <v>1065</v>
      </c>
      <c r="C473" s="18" t="s">
        <v>1362</v>
      </c>
      <c r="D473" s="17" t="s">
        <v>28</v>
      </c>
      <c r="E473" s="17" t="s">
        <v>174</v>
      </c>
      <c r="F473" s="17" t="s">
        <v>175</v>
      </c>
      <c r="G473" s="17" t="s">
        <v>31</v>
      </c>
      <c r="H473" s="17" t="s">
        <v>1355</v>
      </c>
      <c r="I473" s="17" t="s">
        <v>176</v>
      </c>
      <c r="J473" s="18" t="s">
        <v>1363</v>
      </c>
      <c r="K473" s="17">
        <f t="shared" si="13"/>
        <v>190</v>
      </c>
      <c r="L473" s="17">
        <v>190</v>
      </c>
      <c r="M473" s="17"/>
      <c r="N473" s="17">
        <v>40</v>
      </c>
      <c r="O473" s="17">
        <v>40</v>
      </c>
      <c r="P473" s="17" t="s">
        <v>1364</v>
      </c>
      <c r="Q473" s="17" t="s">
        <v>1365</v>
      </c>
      <c r="R473" s="17" t="s">
        <v>37</v>
      </c>
      <c r="S473" s="17" t="s">
        <v>196</v>
      </c>
      <c r="T473" s="17" t="s">
        <v>39</v>
      </c>
    </row>
    <row r="474" ht="94.5" spans="1:20">
      <c r="A474" s="16">
        <v>470</v>
      </c>
      <c r="B474" s="17" t="s">
        <v>1065</v>
      </c>
      <c r="C474" s="18" t="s">
        <v>1366</v>
      </c>
      <c r="D474" s="17" t="s">
        <v>28</v>
      </c>
      <c r="E474" s="17" t="s">
        <v>174</v>
      </c>
      <c r="F474" s="17" t="s">
        <v>175</v>
      </c>
      <c r="G474" s="17" t="s">
        <v>31</v>
      </c>
      <c r="H474" s="17" t="s">
        <v>1355</v>
      </c>
      <c r="I474" s="17" t="s">
        <v>176</v>
      </c>
      <c r="J474" s="18" t="s">
        <v>1363</v>
      </c>
      <c r="K474" s="17">
        <f t="shared" si="13"/>
        <v>190</v>
      </c>
      <c r="L474" s="17">
        <v>190</v>
      </c>
      <c r="M474" s="17"/>
      <c r="N474" s="17">
        <v>40</v>
      </c>
      <c r="O474" s="17">
        <v>40</v>
      </c>
      <c r="P474" s="17" t="s">
        <v>1364</v>
      </c>
      <c r="Q474" s="17" t="s">
        <v>1365</v>
      </c>
      <c r="R474" s="17" t="s">
        <v>37</v>
      </c>
      <c r="S474" s="17" t="s">
        <v>196</v>
      </c>
      <c r="T474" s="17" t="s">
        <v>127</v>
      </c>
    </row>
    <row r="475" ht="54" spans="1:20">
      <c r="A475" s="16">
        <v>471</v>
      </c>
      <c r="B475" s="17" t="s">
        <v>1065</v>
      </c>
      <c r="C475" s="17" t="s">
        <v>1367</v>
      </c>
      <c r="D475" s="17" t="s">
        <v>173</v>
      </c>
      <c r="E475" s="17" t="s">
        <v>174</v>
      </c>
      <c r="F475" s="17" t="s">
        <v>304</v>
      </c>
      <c r="G475" s="17" t="s">
        <v>31</v>
      </c>
      <c r="H475" s="17" t="s">
        <v>1355</v>
      </c>
      <c r="I475" s="17" t="s">
        <v>305</v>
      </c>
      <c r="J475" s="17" t="s">
        <v>1204</v>
      </c>
      <c r="K475" s="17">
        <f t="shared" si="13"/>
        <v>34.2</v>
      </c>
      <c r="L475" s="17">
        <v>34.2</v>
      </c>
      <c r="M475" s="17"/>
      <c r="N475" s="17">
        <v>45</v>
      </c>
      <c r="O475" s="17">
        <v>98</v>
      </c>
      <c r="P475" s="17" t="s">
        <v>1161</v>
      </c>
      <c r="Q475" s="17" t="s">
        <v>371</v>
      </c>
      <c r="R475" s="17" t="s">
        <v>37</v>
      </c>
      <c r="S475" s="17" t="s">
        <v>331</v>
      </c>
      <c r="T475" s="17" t="s">
        <v>127</v>
      </c>
    </row>
    <row r="476" ht="54" spans="1:20">
      <c r="A476" s="16">
        <v>472</v>
      </c>
      <c r="B476" s="17" t="s">
        <v>1065</v>
      </c>
      <c r="C476" s="17" t="s">
        <v>1368</v>
      </c>
      <c r="D476" s="17" t="s">
        <v>173</v>
      </c>
      <c r="E476" s="17" t="s">
        <v>174</v>
      </c>
      <c r="F476" s="17" t="s">
        <v>304</v>
      </c>
      <c r="G476" s="17" t="s">
        <v>31</v>
      </c>
      <c r="H476" s="17" t="s">
        <v>1355</v>
      </c>
      <c r="I476" s="17" t="s">
        <v>305</v>
      </c>
      <c r="J476" s="17" t="s">
        <v>1090</v>
      </c>
      <c r="K476" s="17">
        <f t="shared" si="13"/>
        <v>42.75</v>
      </c>
      <c r="L476" s="17">
        <v>42.75</v>
      </c>
      <c r="M476" s="17"/>
      <c r="N476" s="17">
        <v>45</v>
      </c>
      <c r="O476" s="17">
        <v>98</v>
      </c>
      <c r="P476" s="17" t="s">
        <v>361</v>
      </c>
      <c r="Q476" s="17" t="s">
        <v>371</v>
      </c>
      <c r="R476" s="17" t="s">
        <v>37</v>
      </c>
      <c r="S476" s="17" t="s">
        <v>331</v>
      </c>
      <c r="T476" s="17" t="s">
        <v>39</v>
      </c>
    </row>
    <row r="477" ht="54" spans="1:20">
      <c r="A477" s="16">
        <v>473</v>
      </c>
      <c r="B477" s="17" t="s">
        <v>1065</v>
      </c>
      <c r="C477" s="17" t="s">
        <v>1369</v>
      </c>
      <c r="D477" s="17" t="s">
        <v>173</v>
      </c>
      <c r="E477" s="17" t="s">
        <v>174</v>
      </c>
      <c r="F477" s="17" t="s">
        <v>304</v>
      </c>
      <c r="G477" s="17" t="s">
        <v>31</v>
      </c>
      <c r="H477" s="17" t="s">
        <v>1355</v>
      </c>
      <c r="I477" s="17" t="s">
        <v>305</v>
      </c>
      <c r="J477" s="17" t="s">
        <v>1304</v>
      </c>
      <c r="K477" s="17">
        <f t="shared" si="13"/>
        <v>25.65</v>
      </c>
      <c r="L477" s="17">
        <v>25.65</v>
      </c>
      <c r="M477" s="17"/>
      <c r="N477" s="17">
        <v>45</v>
      </c>
      <c r="O477" s="17">
        <v>98</v>
      </c>
      <c r="P477" s="17" t="s">
        <v>829</v>
      </c>
      <c r="Q477" s="17" t="s">
        <v>371</v>
      </c>
      <c r="R477" s="17" t="s">
        <v>37</v>
      </c>
      <c r="S477" s="17" t="s">
        <v>331</v>
      </c>
      <c r="T477" s="17" t="s">
        <v>127</v>
      </c>
    </row>
    <row r="478" ht="67.5" spans="1:20">
      <c r="A478" s="16">
        <v>474</v>
      </c>
      <c r="B478" s="17" t="s">
        <v>1065</v>
      </c>
      <c r="C478" s="18" t="s">
        <v>1370</v>
      </c>
      <c r="D478" s="17" t="s">
        <v>173</v>
      </c>
      <c r="E478" s="17" t="s">
        <v>174</v>
      </c>
      <c r="F478" s="17" t="s">
        <v>175</v>
      </c>
      <c r="G478" s="17" t="s">
        <v>31</v>
      </c>
      <c r="H478" s="17" t="s">
        <v>1371</v>
      </c>
      <c r="I478" s="17" t="s">
        <v>176</v>
      </c>
      <c r="J478" s="18" t="s">
        <v>1098</v>
      </c>
      <c r="K478" s="17">
        <f t="shared" si="13"/>
        <v>73.5</v>
      </c>
      <c r="L478" s="17">
        <v>73.5</v>
      </c>
      <c r="M478" s="17"/>
      <c r="N478" s="17">
        <v>81</v>
      </c>
      <c r="O478" s="17">
        <v>233</v>
      </c>
      <c r="P478" s="17" t="s">
        <v>1099</v>
      </c>
      <c r="Q478" s="17" t="s">
        <v>1372</v>
      </c>
      <c r="R478" s="17" t="s">
        <v>37</v>
      </c>
      <c r="S478" s="17" t="s">
        <v>180</v>
      </c>
      <c r="T478" s="17" t="s">
        <v>39</v>
      </c>
    </row>
    <row r="479" ht="67.5" spans="1:20">
      <c r="A479" s="16">
        <v>475</v>
      </c>
      <c r="B479" s="17" t="s">
        <v>1065</v>
      </c>
      <c r="C479" s="18" t="s">
        <v>1373</v>
      </c>
      <c r="D479" s="17" t="s">
        <v>173</v>
      </c>
      <c r="E479" s="17" t="s">
        <v>174</v>
      </c>
      <c r="F479" s="17" t="s">
        <v>175</v>
      </c>
      <c r="G479" s="17" t="s">
        <v>31</v>
      </c>
      <c r="H479" s="17" t="s">
        <v>1371</v>
      </c>
      <c r="I479" s="17" t="s">
        <v>176</v>
      </c>
      <c r="J479" s="18" t="s">
        <v>1098</v>
      </c>
      <c r="K479" s="17">
        <f t="shared" si="13"/>
        <v>73.5</v>
      </c>
      <c r="L479" s="17">
        <v>73.5</v>
      </c>
      <c r="M479" s="17"/>
      <c r="N479" s="17">
        <v>81</v>
      </c>
      <c r="O479" s="17">
        <v>233</v>
      </c>
      <c r="P479" s="17" t="s">
        <v>1099</v>
      </c>
      <c r="Q479" s="17" t="s">
        <v>1372</v>
      </c>
      <c r="R479" s="17" t="s">
        <v>37</v>
      </c>
      <c r="S479" s="17" t="s">
        <v>180</v>
      </c>
      <c r="T479" s="17" t="s">
        <v>127</v>
      </c>
    </row>
    <row r="480" ht="67.5" spans="1:20">
      <c r="A480" s="16">
        <v>476</v>
      </c>
      <c r="B480" s="17" t="s">
        <v>1065</v>
      </c>
      <c r="C480" s="18" t="s">
        <v>1374</v>
      </c>
      <c r="D480" s="17" t="s">
        <v>173</v>
      </c>
      <c r="E480" s="17" t="s">
        <v>174</v>
      </c>
      <c r="F480" s="17" t="s">
        <v>175</v>
      </c>
      <c r="G480" s="17" t="s">
        <v>31</v>
      </c>
      <c r="H480" s="17" t="s">
        <v>1371</v>
      </c>
      <c r="I480" s="17" t="s">
        <v>176</v>
      </c>
      <c r="J480" s="18" t="s">
        <v>1375</v>
      </c>
      <c r="K480" s="17">
        <f t="shared" si="13"/>
        <v>16</v>
      </c>
      <c r="L480" s="17">
        <v>16</v>
      </c>
      <c r="M480" s="17"/>
      <c r="N480" s="17">
        <v>81</v>
      </c>
      <c r="O480" s="17">
        <v>233</v>
      </c>
      <c r="P480" s="17" t="s">
        <v>1376</v>
      </c>
      <c r="Q480" s="17" t="s">
        <v>1377</v>
      </c>
      <c r="R480" s="17" t="s">
        <v>37</v>
      </c>
      <c r="S480" s="17" t="s">
        <v>180</v>
      </c>
      <c r="T480" s="17" t="s">
        <v>39</v>
      </c>
    </row>
    <row r="481" ht="67.5" spans="1:20">
      <c r="A481" s="16">
        <v>477</v>
      </c>
      <c r="B481" s="17" t="s">
        <v>1065</v>
      </c>
      <c r="C481" s="18" t="s">
        <v>1378</v>
      </c>
      <c r="D481" s="17" t="s">
        <v>173</v>
      </c>
      <c r="E481" s="17" t="s">
        <v>174</v>
      </c>
      <c r="F481" s="17" t="s">
        <v>175</v>
      </c>
      <c r="G481" s="17" t="s">
        <v>31</v>
      </c>
      <c r="H481" s="17" t="s">
        <v>1371</v>
      </c>
      <c r="I481" s="17" t="s">
        <v>176</v>
      </c>
      <c r="J481" s="18" t="s">
        <v>1375</v>
      </c>
      <c r="K481" s="17">
        <f t="shared" si="13"/>
        <v>16</v>
      </c>
      <c r="L481" s="17">
        <v>16</v>
      </c>
      <c r="M481" s="17"/>
      <c r="N481" s="17">
        <v>81</v>
      </c>
      <c r="O481" s="17">
        <v>233</v>
      </c>
      <c r="P481" s="17" t="s">
        <v>1376</v>
      </c>
      <c r="Q481" s="17" t="s">
        <v>1377</v>
      </c>
      <c r="R481" s="17" t="s">
        <v>37</v>
      </c>
      <c r="S481" s="17" t="s">
        <v>180</v>
      </c>
      <c r="T481" s="17" t="s">
        <v>127</v>
      </c>
    </row>
    <row r="482" ht="81" spans="1:20">
      <c r="A482" s="16">
        <v>478</v>
      </c>
      <c r="B482" s="17" t="s">
        <v>1065</v>
      </c>
      <c r="C482" s="18" t="s">
        <v>1379</v>
      </c>
      <c r="D482" s="17" t="s">
        <v>28</v>
      </c>
      <c r="E482" s="17" t="s">
        <v>174</v>
      </c>
      <c r="F482" s="17" t="s">
        <v>175</v>
      </c>
      <c r="G482" s="17" t="s">
        <v>31</v>
      </c>
      <c r="H482" s="17" t="s">
        <v>1371</v>
      </c>
      <c r="I482" s="17" t="s">
        <v>176</v>
      </c>
      <c r="J482" s="18" t="s">
        <v>1380</v>
      </c>
      <c r="K482" s="17">
        <f t="shared" si="13"/>
        <v>140</v>
      </c>
      <c r="L482" s="24">
        <v>140</v>
      </c>
      <c r="M482" s="24"/>
      <c r="N482" s="17">
        <v>81</v>
      </c>
      <c r="O482" s="17">
        <v>233</v>
      </c>
      <c r="P482" s="17" t="s">
        <v>1381</v>
      </c>
      <c r="Q482" s="17" t="s">
        <v>1382</v>
      </c>
      <c r="R482" s="17" t="s">
        <v>37</v>
      </c>
      <c r="S482" s="17" t="s">
        <v>196</v>
      </c>
      <c r="T482" s="17" t="s">
        <v>39</v>
      </c>
    </row>
    <row r="483" ht="81" spans="1:20">
      <c r="A483" s="16">
        <v>479</v>
      </c>
      <c r="B483" s="17" t="s">
        <v>1065</v>
      </c>
      <c r="C483" s="18" t="s">
        <v>1383</v>
      </c>
      <c r="D483" s="17" t="s">
        <v>28</v>
      </c>
      <c r="E483" s="17" t="s">
        <v>174</v>
      </c>
      <c r="F483" s="17" t="s">
        <v>175</v>
      </c>
      <c r="G483" s="17" t="s">
        <v>31</v>
      </c>
      <c r="H483" s="17" t="s">
        <v>1371</v>
      </c>
      <c r="I483" s="17" t="s">
        <v>176</v>
      </c>
      <c r="J483" s="18" t="s">
        <v>1380</v>
      </c>
      <c r="K483" s="17">
        <f t="shared" si="13"/>
        <v>140</v>
      </c>
      <c r="L483" s="24">
        <v>140</v>
      </c>
      <c r="M483" s="24"/>
      <c r="N483" s="17">
        <v>81</v>
      </c>
      <c r="O483" s="17">
        <v>233</v>
      </c>
      <c r="P483" s="17" t="s">
        <v>1381</v>
      </c>
      <c r="Q483" s="17" t="s">
        <v>1382</v>
      </c>
      <c r="R483" s="17" t="s">
        <v>37</v>
      </c>
      <c r="S483" s="17" t="s">
        <v>299</v>
      </c>
      <c r="T483" s="17" t="s">
        <v>127</v>
      </c>
    </row>
    <row r="484" ht="54" spans="1:20">
      <c r="A484" s="16">
        <v>480</v>
      </c>
      <c r="B484" s="17" t="s">
        <v>1065</v>
      </c>
      <c r="C484" s="18" t="s">
        <v>1384</v>
      </c>
      <c r="D484" s="17" t="s">
        <v>173</v>
      </c>
      <c r="E484" s="17" t="s">
        <v>174</v>
      </c>
      <c r="F484" s="17" t="s">
        <v>304</v>
      </c>
      <c r="G484" s="17" t="s">
        <v>31</v>
      </c>
      <c r="H484" s="17" t="s">
        <v>1371</v>
      </c>
      <c r="I484" s="17" t="s">
        <v>305</v>
      </c>
      <c r="J484" s="18" t="s">
        <v>1206</v>
      </c>
      <c r="K484" s="17">
        <f t="shared" si="13"/>
        <v>30</v>
      </c>
      <c r="L484" s="24">
        <v>30</v>
      </c>
      <c r="M484" s="17"/>
      <c r="N484" s="17">
        <v>81</v>
      </c>
      <c r="O484" s="17">
        <v>233</v>
      </c>
      <c r="P484" s="17" t="s">
        <v>1207</v>
      </c>
      <c r="Q484" s="17" t="s">
        <v>1372</v>
      </c>
      <c r="R484" s="17" t="s">
        <v>37</v>
      </c>
      <c r="S484" s="17" t="s">
        <v>331</v>
      </c>
      <c r="T484" s="17" t="s">
        <v>39</v>
      </c>
    </row>
    <row r="485" ht="54" spans="1:20">
      <c r="A485" s="16">
        <v>481</v>
      </c>
      <c r="B485" s="17" t="s">
        <v>1065</v>
      </c>
      <c r="C485" s="18" t="s">
        <v>1385</v>
      </c>
      <c r="D485" s="17" t="s">
        <v>173</v>
      </c>
      <c r="E485" s="17" t="s">
        <v>174</v>
      </c>
      <c r="F485" s="17" t="s">
        <v>304</v>
      </c>
      <c r="G485" s="17" t="s">
        <v>31</v>
      </c>
      <c r="H485" s="17" t="s">
        <v>1371</v>
      </c>
      <c r="I485" s="17" t="s">
        <v>305</v>
      </c>
      <c r="J485" s="18" t="s">
        <v>1386</v>
      </c>
      <c r="K485" s="17">
        <f t="shared" si="13"/>
        <v>56</v>
      </c>
      <c r="L485" s="24">
        <v>56</v>
      </c>
      <c r="M485" s="17"/>
      <c r="N485" s="17">
        <v>81</v>
      </c>
      <c r="O485" s="17">
        <v>233</v>
      </c>
      <c r="P485" s="17" t="s">
        <v>380</v>
      </c>
      <c r="Q485" s="17" t="s">
        <v>1372</v>
      </c>
      <c r="R485" s="17" t="s">
        <v>37</v>
      </c>
      <c r="S485" s="17" t="s">
        <v>331</v>
      </c>
      <c r="T485" s="17" t="s">
        <v>39</v>
      </c>
    </row>
    <row r="486" ht="67.5" spans="1:20">
      <c r="A486" s="16">
        <v>482</v>
      </c>
      <c r="B486" s="17" t="s">
        <v>1065</v>
      </c>
      <c r="C486" s="18" t="s">
        <v>1387</v>
      </c>
      <c r="D486" s="17" t="s">
        <v>173</v>
      </c>
      <c r="E486" s="17" t="s">
        <v>174</v>
      </c>
      <c r="F486" s="17" t="s">
        <v>175</v>
      </c>
      <c r="G486" s="17" t="s">
        <v>31</v>
      </c>
      <c r="H486" s="17" t="s">
        <v>1388</v>
      </c>
      <c r="I486" s="17" t="s">
        <v>176</v>
      </c>
      <c r="J486" s="18" t="s">
        <v>1389</v>
      </c>
      <c r="K486" s="17">
        <f t="shared" si="13"/>
        <v>55</v>
      </c>
      <c r="L486" s="17">
        <v>55</v>
      </c>
      <c r="M486" s="17"/>
      <c r="N486" s="17">
        <v>82</v>
      </c>
      <c r="O486" s="17">
        <v>184</v>
      </c>
      <c r="P486" s="17" t="s">
        <v>1390</v>
      </c>
      <c r="Q486" s="17" t="s">
        <v>1391</v>
      </c>
      <c r="R486" s="17" t="s">
        <v>37</v>
      </c>
      <c r="S486" s="17" t="s">
        <v>180</v>
      </c>
      <c r="T486" s="17" t="s">
        <v>39</v>
      </c>
    </row>
    <row r="487" ht="67.5" spans="1:20">
      <c r="A487" s="16">
        <v>483</v>
      </c>
      <c r="B487" s="17" t="s">
        <v>1065</v>
      </c>
      <c r="C487" s="18" t="s">
        <v>1392</v>
      </c>
      <c r="D487" s="17" t="s">
        <v>173</v>
      </c>
      <c r="E487" s="17" t="s">
        <v>174</v>
      </c>
      <c r="F487" s="17" t="s">
        <v>175</v>
      </c>
      <c r="G487" s="17" t="s">
        <v>31</v>
      </c>
      <c r="H487" s="17" t="s">
        <v>1388</v>
      </c>
      <c r="I487" s="17" t="s">
        <v>176</v>
      </c>
      <c r="J487" s="18" t="s">
        <v>1393</v>
      </c>
      <c r="K487" s="17">
        <f t="shared" si="13"/>
        <v>55</v>
      </c>
      <c r="L487" s="17">
        <v>55</v>
      </c>
      <c r="M487" s="17"/>
      <c r="N487" s="17">
        <v>82</v>
      </c>
      <c r="O487" s="17">
        <v>184</v>
      </c>
      <c r="P487" s="17" t="s">
        <v>1394</v>
      </c>
      <c r="Q487" s="17" t="s">
        <v>1391</v>
      </c>
      <c r="R487" s="17" t="s">
        <v>37</v>
      </c>
      <c r="S487" s="17" t="s">
        <v>180</v>
      </c>
      <c r="T487" s="17" t="s">
        <v>127</v>
      </c>
    </row>
    <row r="488" ht="67.5" spans="1:20">
      <c r="A488" s="16">
        <v>484</v>
      </c>
      <c r="B488" s="17" t="s">
        <v>1065</v>
      </c>
      <c r="C488" s="18" t="s">
        <v>1395</v>
      </c>
      <c r="D488" s="17" t="s">
        <v>173</v>
      </c>
      <c r="E488" s="17" t="s">
        <v>174</v>
      </c>
      <c r="F488" s="17" t="s">
        <v>175</v>
      </c>
      <c r="G488" s="17" t="s">
        <v>31</v>
      </c>
      <c r="H488" s="17" t="s">
        <v>1388</v>
      </c>
      <c r="I488" s="17" t="s">
        <v>176</v>
      </c>
      <c r="J488" s="18" t="s">
        <v>1375</v>
      </c>
      <c r="K488" s="17">
        <f t="shared" si="13"/>
        <v>55</v>
      </c>
      <c r="L488" s="17">
        <v>55</v>
      </c>
      <c r="M488" s="17"/>
      <c r="N488" s="17">
        <v>82</v>
      </c>
      <c r="O488" s="17">
        <v>184</v>
      </c>
      <c r="P488" s="17" t="s">
        <v>1376</v>
      </c>
      <c r="Q488" s="17" t="s">
        <v>1396</v>
      </c>
      <c r="R488" s="17" t="s">
        <v>37</v>
      </c>
      <c r="S488" s="17" t="s">
        <v>180</v>
      </c>
      <c r="T488" s="17" t="s">
        <v>39</v>
      </c>
    </row>
    <row r="489" ht="67.5" spans="1:20">
      <c r="A489" s="16">
        <v>485</v>
      </c>
      <c r="B489" s="17" t="s">
        <v>1065</v>
      </c>
      <c r="C489" s="18" t="s">
        <v>1397</v>
      </c>
      <c r="D489" s="17" t="s">
        <v>173</v>
      </c>
      <c r="E489" s="17" t="s">
        <v>174</v>
      </c>
      <c r="F489" s="17" t="s">
        <v>175</v>
      </c>
      <c r="G489" s="17" t="s">
        <v>31</v>
      </c>
      <c r="H489" s="17" t="s">
        <v>1388</v>
      </c>
      <c r="I489" s="17" t="s">
        <v>176</v>
      </c>
      <c r="J489" s="18" t="s">
        <v>1375</v>
      </c>
      <c r="K489" s="17">
        <f t="shared" si="13"/>
        <v>55</v>
      </c>
      <c r="L489" s="17">
        <v>55</v>
      </c>
      <c r="M489" s="17"/>
      <c r="N489" s="17">
        <v>82</v>
      </c>
      <c r="O489" s="17">
        <v>184</v>
      </c>
      <c r="P489" s="17" t="s">
        <v>1376</v>
      </c>
      <c r="Q489" s="17" t="s">
        <v>1396</v>
      </c>
      <c r="R489" s="17" t="s">
        <v>37</v>
      </c>
      <c r="S489" s="17" t="s">
        <v>180</v>
      </c>
      <c r="T489" s="17" t="s">
        <v>127</v>
      </c>
    </row>
    <row r="490" ht="94.5" spans="1:20">
      <c r="A490" s="16">
        <v>486</v>
      </c>
      <c r="B490" s="17" t="s">
        <v>1065</v>
      </c>
      <c r="C490" s="18" t="s">
        <v>1398</v>
      </c>
      <c r="D490" s="17" t="s">
        <v>28</v>
      </c>
      <c r="E490" s="17" t="s">
        <v>174</v>
      </c>
      <c r="F490" s="17" t="s">
        <v>175</v>
      </c>
      <c r="G490" s="17" t="s">
        <v>31</v>
      </c>
      <c r="H490" s="17" t="s">
        <v>1388</v>
      </c>
      <c r="I490" s="17" t="s">
        <v>176</v>
      </c>
      <c r="J490" s="18" t="s">
        <v>1399</v>
      </c>
      <c r="K490" s="17">
        <f t="shared" si="13"/>
        <v>160</v>
      </c>
      <c r="L490" s="24">
        <v>160</v>
      </c>
      <c r="M490" s="24"/>
      <c r="N490" s="17">
        <v>82</v>
      </c>
      <c r="O490" s="17">
        <v>184</v>
      </c>
      <c r="P490" s="17" t="s">
        <v>1222</v>
      </c>
      <c r="Q490" s="17" t="s">
        <v>1400</v>
      </c>
      <c r="R490" s="17" t="s">
        <v>37</v>
      </c>
      <c r="S490" s="17" t="s">
        <v>196</v>
      </c>
      <c r="T490" s="17" t="s">
        <v>39</v>
      </c>
    </row>
    <row r="491" ht="94.5" spans="1:20">
      <c r="A491" s="16">
        <v>487</v>
      </c>
      <c r="B491" s="17" t="s">
        <v>1065</v>
      </c>
      <c r="C491" s="18" t="s">
        <v>1401</v>
      </c>
      <c r="D491" s="17" t="s">
        <v>28</v>
      </c>
      <c r="E491" s="17" t="s">
        <v>174</v>
      </c>
      <c r="F491" s="17" t="s">
        <v>175</v>
      </c>
      <c r="G491" s="17" t="s">
        <v>31</v>
      </c>
      <c r="H491" s="17" t="s">
        <v>1388</v>
      </c>
      <c r="I491" s="17" t="s">
        <v>176</v>
      </c>
      <c r="J491" s="18" t="s">
        <v>1399</v>
      </c>
      <c r="K491" s="17">
        <f t="shared" si="13"/>
        <v>160</v>
      </c>
      <c r="L491" s="24">
        <v>160</v>
      </c>
      <c r="M491" s="24"/>
      <c r="N491" s="17">
        <v>82</v>
      </c>
      <c r="O491" s="17">
        <v>184</v>
      </c>
      <c r="P491" s="17" t="s">
        <v>1222</v>
      </c>
      <c r="Q491" s="17" t="s">
        <v>1400</v>
      </c>
      <c r="R491" s="17" t="s">
        <v>37</v>
      </c>
      <c r="S491" s="17" t="s">
        <v>299</v>
      </c>
      <c r="T491" s="17" t="s">
        <v>127</v>
      </c>
    </row>
    <row r="492" ht="54" spans="1:20">
      <c r="A492" s="16">
        <v>488</v>
      </c>
      <c r="B492" s="17" t="s">
        <v>1065</v>
      </c>
      <c r="C492" s="18" t="s">
        <v>1402</v>
      </c>
      <c r="D492" s="17" t="s">
        <v>173</v>
      </c>
      <c r="E492" s="17" t="s">
        <v>174</v>
      </c>
      <c r="F492" s="17" t="s">
        <v>304</v>
      </c>
      <c r="G492" s="17" t="s">
        <v>31</v>
      </c>
      <c r="H492" s="17" t="s">
        <v>1388</v>
      </c>
      <c r="I492" s="17" t="s">
        <v>305</v>
      </c>
      <c r="J492" s="18" t="s">
        <v>1090</v>
      </c>
      <c r="K492" s="17">
        <f t="shared" si="13"/>
        <v>42.75</v>
      </c>
      <c r="L492" s="17">
        <v>42.75</v>
      </c>
      <c r="M492" s="17"/>
      <c r="N492" s="17">
        <v>82</v>
      </c>
      <c r="O492" s="17">
        <v>184</v>
      </c>
      <c r="P492" s="17" t="s">
        <v>361</v>
      </c>
      <c r="Q492" s="17" t="s">
        <v>1391</v>
      </c>
      <c r="R492" s="17" t="s">
        <v>789</v>
      </c>
      <c r="S492" s="17" t="s">
        <v>331</v>
      </c>
      <c r="T492" s="17" t="s">
        <v>127</v>
      </c>
    </row>
    <row r="493" ht="67.5" spans="1:20">
      <c r="A493" s="16">
        <v>489</v>
      </c>
      <c r="B493" s="18" t="s">
        <v>1065</v>
      </c>
      <c r="C493" s="18" t="s">
        <v>1403</v>
      </c>
      <c r="D493" s="17" t="s">
        <v>173</v>
      </c>
      <c r="E493" s="17" t="s">
        <v>174</v>
      </c>
      <c r="F493" s="17" t="s">
        <v>175</v>
      </c>
      <c r="G493" s="17" t="s">
        <v>31</v>
      </c>
      <c r="H493" s="17" t="s">
        <v>1404</v>
      </c>
      <c r="I493" s="17" t="s">
        <v>176</v>
      </c>
      <c r="J493" s="18" t="s">
        <v>1170</v>
      </c>
      <c r="K493" s="17">
        <f t="shared" si="13"/>
        <v>6</v>
      </c>
      <c r="L493" s="17">
        <v>6</v>
      </c>
      <c r="M493" s="17"/>
      <c r="N493" s="17">
        <v>49</v>
      </c>
      <c r="O493" s="17">
        <v>89</v>
      </c>
      <c r="P493" s="17" t="s">
        <v>1171</v>
      </c>
      <c r="Q493" s="17" t="s">
        <v>1405</v>
      </c>
      <c r="R493" s="17" t="s">
        <v>37</v>
      </c>
      <c r="S493" s="17" t="s">
        <v>180</v>
      </c>
      <c r="T493" s="17" t="s">
        <v>39</v>
      </c>
    </row>
    <row r="494" ht="67.5" spans="1:20">
      <c r="A494" s="16">
        <v>490</v>
      </c>
      <c r="B494" s="17" t="s">
        <v>1065</v>
      </c>
      <c r="C494" s="18" t="s">
        <v>1406</v>
      </c>
      <c r="D494" s="17" t="s">
        <v>173</v>
      </c>
      <c r="E494" s="17" t="s">
        <v>174</v>
      </c>
      <c r="F494" s="17" t="s">
        <v>175</v>
      </c>
      <c r="G494" s="17" t="s">
        <v>31</v>
      </c>
      <c r="H494" s="17" t="s">
        <v>1404</v>
      </c>
      <c r="I494" s="17" t="s">
        <v>176</v>
      </c>
      <c r="J494" s="18" t="s">
        <v>1170</v>
      </c>
      <c r="K494" s="17">
        <f t="shared" si="13"/>
        <v>6</v>
      </c>
      <c r="L494" s="17">
        <v>6</v>
      </c>
      <c r="M494" s="17"/>
      <c r="N494" s="17">
        <v>49</v>
      </c>
      <c r="O494" s="17">
        <v>89</v>
      </c>
      <c r="P494" s="17" t="s">
        <v>1171</v>
      </c>
      <c r="Q494" s="17" t="s">
        <v>1405</v>
      </c>
      <c r="R494" s="17" t="s">
        <v>37</v>
      </c>
      <c r="S494" s="17" t="s">
        <v>180</v>
      </c>
      <c r="T494" s="17" t="s">
        <v>127</v>
      </c>
    </row>
    <row r="495" ht="67.5" spans="1:20">
      <c r="A495" s="16">
        <v>491</v>
      </c>
      <c r="B495" s="17" t="s">
        <v>1065</v>
      </c>
      <c r="C495" s="18" t="s">
        <v>1407</v>
      </c>
      <c r="D495" s="17" t="s">
        <v>28</v>
      </c>
      <c r="E495" s="17" t="s">
        <v>174</v>
      </c>
      <c r="F495" s="17" t="s">
        <v>175</v>
      </c>
      <c r="G495" s="17" t="s">
        <v>31</v>
      </c>
      <c r="H495" s="17" t="s">
        <v>1404</v>
      </c>
      <c r="I495" s="17" t="s">
        <v>176</v>
      </c>
      <c r="J495" s="18" t="s">
        <v>1408</v>
      </c>
      <c r="K495" s="17">
        <f t="shared" si="13"/>
        <v>84</v>
      </c>
      <c r="L495" s="24">
        <v>84</v>
      </c>
      <c r="M495" s="24"/>
      <c r="N495" s="17">
        <v>100</v>
      </c>
      <c r="O495" s="17">
        <v>220</v>
      </c>
      <c r="P495" s="17" t="s">
        <v>1409</v>
      </c>
      <c r="Q495" s="17" t="s">
        <v>1410</v>
      </c>
      <c r="R495" s="17" t="s">
        <v>37</v>
      </c>
      <c r="S495" s="17" t="s">
        <v>196</v>
      </c>
      <c r="T495" s="17" t="s">
        <v>39</v>
      </c>
    </row>
    <row r="496" ht="67.5" spans="1:20">
      <c r="A496" s="16">
        <v>492</v>
      </c>
      <c r="B496" s="17" t="s">
        <v>1065</v>
      </c>
      <c r="C496" s="18" t="s">
        <v>1411</v>
      </c>
      <c r="D496" s="17" t="s">
        <v>28</v>
      </c>
      <c r="E496" s="17" t="s">
        <v>174</v>
      </c>
      <c r="F496" s="17" t="s">
        <v>175</v>
      </c>
      <c r="G496" s="17" t="s">
        <v>31</v>
      </c>
      <c r="H496" s="17" t="s">
        <v>1404</v>
      </c>
      <c r="I496" s="17" t="s">
        <v>176</v>
      </c>
      <c r="J496" s="18" t="s">
        <v>1408</v>
      </c>
      <c r="K496" s="17">
        <f t="shared" si="13"/>
        <v>84</v>
      </c>
      <c r="L496" s="24">
        <v>84</v>
      </c>
      <c r="M496" s="24"/>
      <c r="N496" s="17">
        <v>100</v>
      </c>
      <c r="O496" s="17">
        <v>220</v>
      </c>
      <c r="P496" s="17" t="s">
        <v>1409</v>
      </c>
      <c r="Q496" s="17" t="s">
        <v>1410</v>
      </c>
      <c r="R496" s="17" t="s">
        <v>37</v>
      </c>
      <c r="S496" s="17" t="s">
        <v>196</v>
      </c>
      <c r="T496" s="17" t="s">
        <v>127</v>
      </c>
    </row>
    <row r="497" ht="54" spans="1:20">
      <c r="A497" s="16">
        <v>493</v>
      </c>
      <c r="B497" s="44" t="s">
        <v>1065</v>
      </c>
      <c r="C497" s="18" t="s">
        <v>1412</v>
      </c>
      <c r="D497" s="17" t="s">
        <v>173</v>
      </c>
      <c r="E497" s="17" t="s">
        <v>174</v>
      </c>
      <c r="F497" s="17" t="s">
        <v>304</v>
      </c>
      <c r="G497" s="17" t="s">
        <v>31</v>
      </c>
      <c r="H497" s="17" t="s">
        <v>1404</v>
      </c>
      <c r="I497" s="17" t="s">
        <v>305</v>
      </c>
      <c r="J497" s="18" t="s">
        <v>1090</v>
      </c>
      <c r="K497" s="17">
        <f t="shared" si="13"/>
        <v>50</v>
      </c>
      <c r="L497" s="24">
        <v>50</v>
      </c>
      <c r="M497" s="24"/>
      <c r="N497" s="17">
        <v>95</v>
      </c>
      <c r="O497" s="17">
        <v>209</v>
      </c>
      <c r="P497" s="17" t="s">
        <v>437</v>
      </c>
      <c r="Q497" s="17" t="s">
        <v>1413</v>
      </c>
      <c r="R497" s="17" t="s">
        <v>37</v>
      </c>
      <c r="S497" s="17" t="s">
        <v>309</v>
      </c>
      <c r="T497" s="17" t="s">
        <v>39</v>
      </c>
    </row>
    <row r="498" ht="54" spans="1:20">
      <c r="A498" s="16">
        <v>494</v>
      </c>
      <c r="B498" s="44" t="s">
        <v>1065</v>
      </c>
      <c r="C498" s="18" t="s">
        <v>1414</v>
      </c>
      <c r="D498" s="17" t="s">
        <v>173</v>
      </c>
      <c r="E498" s="17" t="s">
        <v>174</v>
      </c>
      <c r="F498" s="17" t="s">
        <v>304</v>
      </c>
      <c r="G498" s="17" t="s">
        <v>31</v>
      </c>
      <c r="H498" s="17" t="s">
        <v>1404</v>
      </c>
      <c r="I498" s="17" t="s">
        <v>305</v>
      </c>
      <c r="J498" s="18" t="s">
        <v>1090</v>
      </c>
      <c r="K498" s="17">
        <f t="shared" si="13"/>
        <v>50</v>
      </c>
      <c r="L498" s="24">
        <v>50</v>
      </c>
      <c r="M498" s="24"/>
      <c r="N498" s="17">
        <v>97</v>
      </c>
      <c r="O498" s="17">
        <v>208</v>
      </c>
      <c r="P498" s="17" t="s">
        <v>437</v>
      </c>
      <c r="Q498" s="17" t="s">
        <v>1413</v>
      </c>
      <c r="R498" s="17" t="s">
        <v>37</v>
      </c>
      <c r="S498" s="17" t="s">
        <v>309</v>
      </c>
      <c r="T498" s="17" t="s">
        <v>127</v>
      </c>
    </row>
    <row r="499" ht="67.5" spans="1:20">
      <c r="A499" s="16">
        <v>495</v>
      </c>
      <c r="B499" s="17" t="s">
        <v>1065</v>
      </c>
      <c r="C499" s="18" t="s">
        <v>1415</v>
      </c>
      <c r="D499" s="17" t="s">
        <v>173</v>
      </c>
      <c r="E499" s="17" t="s">
        <v>174</v>
      </c>
      <c r="F499" s="17" t="s">
        <v>175</v>
      </c>
      <c r="G499" s="17" t="s">
        <v>31</v>
      </c>
      <c r="H499" s="17" t="s">
        <v>1416</v>
      </c>
      <c r="I499" s="17" t="s">
        <v>176</v>
      </c>
      <c r="J499" s="18" t="s">
        <v>1417</v>
      </c>
      <c r="K499" s="17">
        <f t="shared" si="13"/>
        <v>20</v>
      </c>
      <c r="L499" s="17">
        <v>20</v>
      </c>
      <c r="M499" s="17"/>
      <c r="N499" s="17">
        <v>97</v>
      </c>
      <c r="O499" s="17">
        <v>226</v>
      </c>
      <c r="P499" s="17" t="s">
        <v>1418</v>
      </c>
      <c r="Q499" s="17" t="s">
        <v>1419</v>
      </c>
      <c r="R499" s="17" t="s">
        <v>37</v>
      </c>
      <c r="S499" s="17" t="s">
        <v>180</v>
      </c>
      <c r="T499" s="17" t="s">
        <v>39</v>
      </c>
    </row>
    <row r="500" ht="67.5" spans="1:20">
      <c r="A500" s="16">
        <v>496</v>
      </c>
      <c r="B500" s="17" t="s">
        <v>1065</v>
      </c>
      <c r="C500" s="18" t="s">
        <v>1420</v>
      </c>
      <c r="D500" s="17" t="s">
        <v>173</v>
      </c>
      <c r="E500" s="17" t="s">
        <v>174</v>
      </c>
      <c r="F500" s="17" t="s">
        <v>175</v>
      </c>
      <c r="G500" s="17" t="s">
        <v>31</v>
      </c>
      <c r="H500" s="17" t="s">
        <v>1416</v>
      </c>
      <c r="I500" s="17" t="s">
        <v>176</v>
      </c>
      <c r="J500" s="18" t="s">
        <v>1417</v>
      </c>
      <c r="K500" s="17">
        <f t="shared" si="13"/>
        <v>20</v>
      </c>
      <c r="L500" s="17">
        <v>20</v>
      </c>
      <c r="M500" s="17"/>
      <c r="N500" s="17">
        <v>97</v>
      </c>
      <c r="O500" s="17">
        <v>226</v>
      </c>
      <c r="P500" s="17" t="s">
        <v>1418</v>
      </c>
      <c r="Q500" s="17" t="s">
        <v>1419</v>
      </c>
      <c r="R500" s="17" t="s">
        <v>37</v>
      </c>
      <c r="S500" s="17" t="s">
        <v>180</v>
      </c>
      <c r="T500" s="17" t="s">
        <v>127</v>
      </c>
    </row>
    <row r="501" ht="81" spans="1:20">
      <c r="A501" s="16">
        <v>497</v>
      </c>
      <c r="B501" s="17" t="s">
        <v>1065</v>
      </c>
      <c r="C501" s="18" t="s">
        <v>1421</v>
      </c>
      <c r="D501" s="17" t="s">
        <v>28</v>
      </c>
      <c r="E501" s="17" t="s">
        <v>174</v>
      </c>
      <c r="F501" s="17" t="s">
        <v>175</v>
      </c>
      <c r="G501" s="17" t="s">
        <v>31</v>
      </c>
      <c r="H501" s="17" t="s">
        <v>1416</v>
      </c>
      <c r="I501" s="17" t="s">
        <v>176</v>
      </c>
      <c r="J501" s="18" t="s">
        <v>1422</v>
      </c>
      <c r="K501" s="17">
        <f t="shared" si="13"/>
        <v>195</v>
      </c>
      <c r="L501" s="17">
        <v>195</v>
      </c>
      <c r="M501" s="17"/>
      <c r="N501" s="17">
        <v>97</v>
      </c>
      <c r="O501" s="17">
        <v>226</v>
      </c>
      <c r="P501" s="17" t="s">
        <v>1423</v>
      </c>
      <c r="Q501" s="17" t="s">
        <v>1424</v>
      </c>
      <c r="R501" s="17" t="s">
        <v>37</v>
      </c>
      <c r="S501" s="17" t="s">
        <v>664</v>
      </c>
      <c r="T501" s="17" t="s">
        <v>39</v>
      </c>
    </row>
    <row r="502" ht="81" spans="1:20">
      <c r="A502" s="16">
        <v>498</v>
      </c>
      <c r="B502" s="17" t="s">
        <v>1065</v>
      </c>
      <c r="C502" s="18" t="s">
        <v>1425</v>
      </c>
      <c r="D502" s="17" t="s">
        <v>28</v>
      </c>
      <c r="E502" s="17" t="s">
        <v>174</v>
      </c>
      <c r="F502" s="17" t="s">
        <v>175</v>
      </c>
      <c r="G502" s="17" t="s">
        <v>31</v>
      </c>
      <c r="H502" s="17" t="s">
        <v>1416</v>
      </c>
      <c r="I502" s="17" t="s">
        <v>176</v>
      </c>
      <c r="J502" s="18" t="s">
        <v>1422</v>
      </c>
      <c r="K502" s="17">
        <f t="shared" si="13"/>
        <v>195</v>
      </c>
      <c r="L502" s="17">
        <v>195</v>
      </c>
      <c r="M502" s="17"/>
      <c r="N502" s="17">
        <v>97</v>
      </c>
      <c r="O502" s="17">
        <v>226</v>
      </c>
      <c r="P502" s="17" t="s">
        <v>1423</v>
      </c>
      <c r="Q502" s="17" t="s">
        <v>1426</v>
      </c>
      <c r="R502" s="17" t="s">
        <v>37</v>
      </c>
      <c r="S502" s="17" t="s">
        <v>664</v>
      </c>
      <c r="T502" s="17" t="s">
        <v>127</v>
      </c>
    </row>
    <row r="503" ht="54" spans="1:20">
      <c r="A503" s="16">
        <v>499</v>
      </c>
      <c r="B503" s="17" t="s">
        <v>1065</v>
      </c>
      <c r="C503" s="18" t="s">
        <v>1427</v>
      </c>
      <c r="D503" s="17" t="s">
        <v>173</v>
      </c>
      <c r="E503" s="17" t="s">
        <v>174</v>
      </c>
      <c r="F503" s="17" t="s">
        <v>304</v>
      </c>
      <c r="G503" s="17" t="s">
        <v>31</v>
      </c>
      <c r="H503" s="17" t="s">
        <v>1416</v>
      </c>
      <c r="I503" s="17" t="s">
        <v>305</v>
      </c>
      <c r="J503" s="18" t="s">
        <v>1300</v>
      </c>
      <c r="K503" s="17">
        <f t="shared" si="13"/>
        <v>51.3</v>
      </c>
      <c r="L503" s="17">
        <v>51.3</v>
      </c>
      <c r="M503" s="17"/>
      <c r="N503" s="17">
        <v>10</v>
      </c>
      <c r="O503" s="17">
        <v>25</v>
      </c>
      <c r="P503" s="17" t="s">
        <v>340</v>
      </c>
      <c r="Q503" s="17" t="s">
        <v>1428</v>
      </c>
      <c r="R503" s="17" t="s">
        <v>37</v>
      </c>
      <c r="S503" s="17" t="s">
        <v>452</v>
      </c>
      <c r="T503" s="17" t="s">
        <v>127</v>
      </c>
    </row>
    <row r="504" ht="67.5" spans="1:20">
      <c r="A504" s="16">
        <v>500</v>
      </c>
      <c r="B504" s="17" t="s">
        <v>1065</v>
      </c>
      <c r="C504" s="18" t="s">
        <v>1429</v>
      </c>
      <c r="D504" s="17" t="s">
        <v>173</v>
      </c>
      <c r="E504" s="17" t="s">
        <v>174</v>
      </c>
      <c r="F504" s="17" t="s">
        <v>175</v>
      </c>
      <c r="G504" s="17" t="s">
        <v>31</v>
      </c>
      <c r="H504" s="17" t="s">
        <v>1430</v>
      </c>
      <c r="I504" s="17" t="s">
        <v>176</v>
      </c>
      <c r="J504" s="18" t="s">
        <v>1098</v>
      </c>
      <c r="K504" s="17">
        <f t="shared" si="13"/>
        <v>73.5</v>
      </c>
      <c r="L504" s="17">
        <v>73.5</v>
      </c>
      <c r="M504" s="17"/>
      <c r="N504" s="17">
        <v>47</v>
      </c>
      <c r="O504" s="17">
        <v>106</v>
      </c>
      <c r="P504" s="17" t="s">
        <v>1099</v>
      </c>
      <c r="Q504" s="17" t="s">
        <v>1431</v>
      </c>
      <c r="R504" s="17" t="s">
        <v>37</v>
      </c>
      <c r="S504" s="17" t="s">
        <v>180</v>
      </c>
      <c r="T504" s="17" t="s">
        <v>39</v>
      </c>
    </row>
    <row r="505" ht="67.5" spans="1:20">
      <c r="A505" s="16">
        <v>501</v>
      </c>
      <c r="B505" s="17" t="s">
        <v>1065</v>
      </c>
      <c r="C505" s="18" t="s">
        <v>1432</v>
      </c>
      <c r="D505" s="17" t="s">
        <v>173</v>
      </c>
      <c r="E505" s="17" t="s">
        <v>174</v>
      </c>
      <c r="F505" s="17" t="s">
        <v>175</v>
      </c>
      <c r="G505" s="17" t="s">
        <v>31</v>
      </c>
      <c r="H505" s="17" t="s">
        <v>1430</v>
      </c>
      <c r="I505" s="17" t="s">
        <v>176</v>
      </c>
      <c r="J505" s="18" t="s">
        <v>1098</v>
      </c>
      <c r="K505" s="17">
        <f t="shared" si="13"/>
        <v>73.5</v>
      </c>
      <c r="L505" s="17">
        <v>73.5</v>
      </c>
      <c r="M505" s="17"/>
      <c r="N505" s="17">
        <v>47</v>
      </c>
      <c r="O505" s="17">
        <v>106</v>
      </c>
      <c r="P505" s="17" t="s">
        <v>1099</v>
      </c>
      <c r="Q505" s="17" t="s">
        <v>1431</v>
      </c>
      <c r="R505" s="17" t="s">
        <v>37</v>
      </c>
      <c r="S505" s="17" t="s">
        <v>180</v>
      </c>
      <c r="T505" s="17" t="s">
        <v>127</v>
      </c>
    </row>
    <row r="506" ht="67.5" spans="1:20">
      <c r="A506" s="16">
        <v>502</v>
      </c>
      <c r="B506" s="17" t="s">
        <v>1065</v>
      </c>
      <c r="C506" s="18" t="s">
        <v>1433</v>
      </c>
      <c r="D506" s="17" t="s">
        <v>173</v>
      </c>
      <c r="E506" s="17" t="s">
        <v>174</v>
      </c>
      <c r="F506" s="17" t="s">
        <v>175</v>
      </c>
      <c r="G506" s="17" t="s">
        <v>31</v>
      </c>
      <c r="H506" s="17" t="s">
        <v>1430</v>
      </c>
      <c r="I506" s="17" t="s">
        <v>176</v>
      </c>
      <c r="J506" s="18" t="s">
        <v>1375</v>
      </c>
      <c r="K506" s="17">
        <f t="shared" si="13"/>
        <v>16</v>
      </c>
      <c r="L506" s="17">
        <v>16</v>
      </c>
      <c r="M506" s="17"/>
      <c r="N506" s="17">
        <v>47</v>
      </c>
      <c r="O506" s="17">
        <v>106</v>
      </c>
      <c r="P506" s="17" t="s">
        <v>1376</v>
      </c>
      <c r="Q506" s="17" t="s">
        <v>1431</v>
      </c>
      <c r="R506" s="17" t="s">
        <v>37</v>
      </c>
      <c r="S506" s="17" t="s">
        <v>180</v>
      </c>
      <c r="T506" s="17" t="s">
        <v>39</v>
      </c>
    </row>
    <row r="507" ht="67.5" spans="1:20">
      <c r="A507" s="16">
        <v>503</v>
      </c>
      <c r="B507" s="17" t="s">
        <v>1065</v>
      </c>
      <c r="C507" s="18" t="s">
        <v>1434</v>
      </c>
      <c r="D507" s="17" t="s">
        <v>173</v>
      </c>
      <c r="E507" s="17" t="s">
        <v>174</v>
      </c>
      <c r="F507" s="17" t="s">
        <v>175</v>
      </c>
      <c r="G507" s="17" t="s">
        <v>31</v>
      </c>
      <c r="H507" s="17" t="s">
        <v>1430</v>
      </c>
      <c r="I507" s="17" t="s">
        <v>176</v>
      </c>
      <c r="J507" s="18" t="s">
        <v>1375</v>
      </c>
      <c r="K507" s="17">
        <f t="shared" si="13"/>
        <v>16</v>
      </c>
      <c r="L507" s="17">
        <v>16</v>
      </c>
      <c r="M507" s="17"/>
      <c r="N507" s="17">
        <v>47</v>
      </c>
      <c r="O507" s="17">
        <v>106</v>
      </c>
      <c r="P507" s="17" t="s">
        <v>1376</v>
      </c>
      <c r="Q507" s="17" t="s">
        <v>1431</v>
      </c>
      <c r="R507" s="17" t="s">
        <v>37</v>
      </c>
      <c r="S507" s="17" t="s">
        <v>180</v>
      </c>
      <c r="T507" s="17" t="s">
        <v>127</v>
      </c>
    </row>
    <row r="508" ht="81" spans="1:20">
      <c r="A508" s="16">
        <v>504</v>
      </c>
      <c r="B508" s="17" t="s">
        <v>1065</v>
      </c>
      <c r="C508" s="18" t="s">
        <v>1435</v>
      </c>
      <c r="D508" s="17" t="s">
        <v>28</v>
      </c>
      <c r="E508" s="17" t="s">
        <v>174</v>
      </c>
      <c r="F508" s="17" t="s">
        <v>175</v>
      </c>
      <c r="G508" s="17" t="s">
        <v>31</v>
      </c>
      <c r="H508" s="17" t="s">
        <v>1430</v>
      </c>
      <c r="I508" s="17" t="s">
        <v>176</v>
      </c>
      <c r="J508" s="18" t="s">
        <v>1436</v>
      </c>
      <c r="K508" s="17">
        <f t="shared" si="13"/>
        <v>70</v>
      </c>
      <c r="L508" s="24">
        <v>70</v>
      </c>
      <c r="M508" s="17"/>
      <c r="N508" s="17">
        <v>47</v>
      </c>
      <c r="O508" s="17">
        <v>106</v>
      </c>
      <c r="P508" s="17" t="s">
        <v>1437</v>
      </c>
      <c r="Q508" s="17" t="s">
        <v>1438</v>
      </c>
      <c r="R508" s="17" t="s">
        <v>37</v>
      </c>
      <c r="S508" s="17" t="s">
        <v>299</v>
      </c>
      <c r="T508" s="17" t="s">
        <v>127</v>
      </c>
    </row>
    <row r="509" ht="67.5" spans="1:20">
      <c r="A509" s="16">
        <v>505</v>
      </c>
      <c r="B509" s="17" t="s">
        <v>1065</v>
      </c>
      <c r="C509" s="18" t="s">
        <v>1439</v>
      </c>
      <c r="D509" s="17" t="s">
        <v>28</v>
      </c>
      <c r="E509" s="17" t="s">
        <v>174</v>
      </c>
      <c r="F509" s="17" t="s">
        <v>175</v>
      </c>
      <c r="G509" s="17" t="s">
        <v>31</v>
      </c>
      <c r="H509" s="17" t="s">
        <v>1430</v>
      </c>
      <c r="I509" s="17" t="s">
        <v>176</v>
      </c>
      <c r="J509" s="18" t="s">
        <v>1440</v>
      </c>
      <c r="K509" s="17">
        <f t="shared" si="13"/>
        <v>150</v>
      </c>
      <c r="L509" s="24">
        <v>150</v>
      </c>
      <c r="M509" s="17"/>
      <c r="N509" s="17">
        <v>47</v>
      </c>
      <c r="O509" s="17">
        <v>106</v>
      </c>
      <c r="P509" s="17" t="s">
        <v>1441</v>
      </c>
      <c r="Q509" s="17" t="s">
        <v>1442</v>
      </c>
      <c r="R509" s="17" t="s">
        <v>37</v>
      </c>
      <c r="S509" s="17" t="s">
        <v>196</v>
      </c>
      <c r="T509" s="17" t="s">
        <v>39</v>
      </c>
    </row>
    <row r="510" ht="67.5" spans="1:20">
      <c r="A510" s="16">
        <v>506</v>
      </c>
      <c r="B510" s="17" t="s">
        <v>1065</v>
      </c>
      <c r="C510" s="18" t="s">
        <v>1435</v>
      </c>
      <c r="D510" s="17" t="s">
        <v>28</v>
      </c>
      <c r="E510" s="17" t="s">
        <v>174</v>
      </c>
      <c r="F510" s="17" t="s">
        <v>175</v>
      </c>
      <c r="G510" s="17" t="s">
        <v>31</v>
      </c>
      <c r="H510" s="17" t="s">
        <v>1430</v>
      </c>
      <c r="I510" s="17" t="s">
        <v>176</v>
      </c>
      <c r="J510" s="18" t="s">
        <v>1440</v>
      </c>
      <c r="K510" s="17">
        <f t="shared" si="13"/>
        <v>150</v>
      </c>
      <c r="L510" s="24">
        <v>150</v>
      </c>
      <c r="M510" s="17"/>
      <c r="N510" s="17">
        <v>47</v>
      </c>
      <c r="O510" s="17">
        <v>106</v>
      </c>
      <c r="P510" s="17" t="s">
        <v>1441</v>
      </c>
      <c r="Q510" s="17" t="s">
        <v>1442</v>
      </c>
      <c r="R510" s="17" t="s">
        <v>37</v>
      </c>
      <c r="S510" s="17" t="s">
        <v>196</v>
      </c>
      <c r="T510" s="17" t="s">
        <v>127</v>
      </c>
    </row>
    <row r="511" ht="54" spans="1:20">
      <c r="A511" s="16">
        <v>507</v>
      </c>
      <c r="B511" s="17" t="s">
        <v>1065</v>
      </c>
      <c r="C511" s="17" t="s">
        <v>1443</v>
      </c>
      <c r="D511" s="17" t="s">
        <v>173</v>
      </c>
      <c r="E511" s="17" t="s">
        <v>174</v>
      </c>
      <c r="F511" s="17" t="s">
        <v>304</v>
      </c>
      <c r="G511" s="17" t="s">
        <v>31</v>
      </c>
      <c r="H511" s="17" t="s">
        <v>1430</v>
      </c>
      <c r="I511" s="17" t="s">
        <v>305</v>
      </c>
      <c r="J511" s="18" t="s">
        <v>1090</v>
      </c>
      <c r="K511" s="17">
        <f t="shared" si="13"/>
        <v>42.75</v>
      </c>
      <c r="L511" s="17">
        <v>42.75</v>
      </c>
      <c r="M511" s="17"/>
      <c r="N511" s="17">
        <v>47</v>
      </c>
      <c r="O511" s="17">
        <v>106</v>
      </c>
      <c r="P511" s="17" t="s">
        <v>1091</v>
      </c>
      <c r="Q511" s="17" t="s">
        <v>1431</v>
      </c>
      <c r="R511" s="17" t="s">
        <v>37</v>
      </c>
      <c r="S511" s="17" t="s">
        <v>309</v>
      </c>
      <c r="T511" s="17" t="s">
        <v>39</v>
      </c>
    </row>
    <row r="512" ht="54" spans="1:20">
      <c r="A512" s="16">
        <v>508</v>
      </c>
      <c r="B512" s="17" t="s">
        <v>1065</v>
      </c>
      <c r="C512" s="17" t="s">
        <v>1444</v>
      </c>
      <c r="D512" s="17" t="s">
        <v>173</v>
      </c>
      <c r="E512" s="17" t="s">
        <v>174</v>
      </c>
      <c r="F512" s="17" t="s">
        <v>304</v>
      </c>
      <c r="G512" s="17" t="s">
        <v>31</v>
      </c>
      <c r="H512" s="17" t="s">
        <v>1430</v>
      </c>
      <c r="I512" s="17" t="s">
        <v>305</v>
      </c>
      <c r="J512" s="18" t="s">
        <v>1090</v>
      </c>
      <c r="K512" s="17">
        <f t="shared" si="13"/>
        <v>42.75</v>
      </c>
      <c r="L512" s="17">
        <v>42.75</v>
      </c>
      <c r="M512" s="17"/>
      <c r="N512" s="17">
        <v>47</v>
      </c>
      <c r="O512" s="17">
        <v>106</v>
      </c>
      <c r="P512" s="17" t="s">
        <v>1091</v>
      </c>
      <c r="Q512" s="17" t="s">
        <v>1431</v>
      </c>
      <c r="R512" s="17" t="s">
        <v>37</v>
      </c>
      <c r="S512" s="17" t="s">
        <v>309</v>
      </c>
      <c r="T512" s="17" t="s">
        <v>127</v>
      </c>
    </row>
    <row r="513" ht="67.5" spans="1:20">
      <c r="A513" s="16">
        <v>509</v>
      </c>
      <c r="B513" s="17" t="s">
        <v>1065</v>
      </c>
      <c r="C513" s="18" t="s">
        <v>1445</v>
      </c>
      <c r="D513" s="17" t="s">
        <v>173</v>
      </c>
      <c r="E513" s="17" t="s">
        <v>174</v>
      </c>
      <c r="F513" s="17" t="s">
        <v>175</v>
      </c>
      <c r="G513" s="17" t="s">
        <v>31</v>
      </c>
      <c r="H513" s="17" t="s">
        <v>1446</v>
      </c>
      <c r="I513" s="17" t="s">
        <v>176</v>
      </c>
      <c r="J513" s="18" t="s">
        <v>1447</v>
      </c>
      <c r="K513" s="17">
        <f t="shared" si="13"/>
        <v>60</v>
      </c>
      <c r="L513" s="17">
        <v>60</v>
      </c>
      <c r="M513" s="17"/>
      <c r="N513" s="17">
        <v>76</v>
      </c>
      <c r="O513" s="17">
        <v>143</v>
      </c>
      <c r="P513" s="17" t="s">
        <v>1448</v>
      </c>
      <c r="Q513" s="17" t="s">
        <v>1234</v>
      </c>
      <c r="R513" s="17" t="s">
        <v>37</v>
      </c>
      <c r="S513" s="17" t="s">
        <v>180</v>
      </c>
      <c r="T513" s="17" t="s">
        <v>39</v>
      </c>
    </row>
    <row r="514" ht="67.5" spans="1:20">
      <c r="A514" s="16">
        <v>510</v>
      </c>
      <c r="B514" s="17" t="s">
        <v>1065</v>
      </c>
      <c r="C514" s="18" t="s">
        <v>1449</v>
      </c>
      <c r="D514" s="17" t="s">
        <v>173</v>
      </c>
      <c r="E514" s="17" t="s">
        <v>174</v>
      </c>
      <c r="F514" s="17" t="s">
        <v>175</v>
      </c>
      <c r="G514" s="17" t="s">
        <v>31</v>
      </c>
      <c r="H514" s="17" t="s">
        <v>1446</v>
      </c>
      <c r="I514" s="17" t="s">
        <v>176</v>
      </c>
      <c r="J514" s="18" t="s">
        <v>1447</v>
      </c>
      <c r="K514" s="17">
        <f t="shared" si="13"/>
        <v>60</v>
      </c>
      <c r="L514" s="17">
        <v>60</v>
      </c>
      <c r="M514" s="17"/>
      <c r="N514" s="17">
        <v>76</v>
      </c>
      <c r="O514" s="17">
        <v>143</v>
      </c>
      <c r="P514" s="17" t="s">
        <v>1448</v>
      </c>
      <c r="Q514" s="17" t="s">
        <v>1234</v>
      </c>
      <c r="R514" s="17" t="s">
        <v>37</v>
      </c>
      <c r="S514" s="17" t="s">
        <v>180</v>
      </c>
      <c r="T514" s="17" t="s">
        <v>127</v>
      </c>
    </row>
    <row r="515" ht="67.5" spans="1:20">
      <c r="A515" s="16">
        <v>511</v>
      </c>
      <c r="B515" s="17" t="s">
        <v>1065</v>
      </c>
      <c r="C515" s="18" t="s">
        <v>1450</v>
      </c>
      <c r="D515" s="17" t="s">
        <v>173</v>
      </c>
      <c r="E515" s="17" t="s">
        <v>174</v>
      </c>
      <c r="F515" s="17" t="s">
        <v>175</v>
      </c>
      <c r="G515" s="17" t="s">
        <v>31</v>
      </c>
      <c r="H515" s="17" t="s">
        <v>1446</v>
      </c>
      <c r="I515" s="17" t="s">
        <v>176</v>
      </c>
      <c r="J515" s="18" t="s">
        <v>1451</v>
      </c>
      <c r="K515" s="17">
        <f t="shared" si="13"/>
        <v>12</v>
      </c>
      <c r="L515" s="17">
        <v>12</v>
      </c>
      <c r="M515" s="17"/>
      <c r="N515" s="17">
        <v>76</v>
      </c>
      <c r="O515" s="17">
        <v>143</v>
      </c>
      <c r="P515" s="17" t="s">
        <v>1452</v>
      </c>
      <c r="Q515" s="17" t="s">
        <v>1453</v>
      </c>
      <c r="R515" s="17" t="s">
        <v>37</v>
      </c>
      <c r="S515" s="17" t="s">
        <v>180</v>
      </c>
      <c r="T515" s="17" t="s">
        <v>39</v>
      </c>
    </row>
    <row r="516" ht="67.5" spans="1:20">
      <c r="A516" s="16">
        <v>512</v>
      </c>
      <c r="B516" s="17" t="s">
        <v>1065</v>
      </c>
      <c r="C516" s="18" t="s">
        <v>1454</v>
      </c>
      <c r="D516" s="17" t="s">
        <v>173</v>
      </c>
      <c r="E516" s="17" t="s">
        <v>174</v>
      </c>
      <c r="F516" s="17" t="s">
        <v>175</v>
      </c>
      <c r="G516" s="17" t="s">
        <v>31</v>
      </c>
      <c r="H516" s="17" t="s">
        <v>1446</v>
      </c>
      <c r="I516" s="17" t="s">
        <v>176</v>
      </c>
      <c r="J516" s="18" t="s">
        <v>1451</v>
      </c>
      <c r="K516" s="17">
        <f t="shared" si="13"/>
        <v>12</v>
      </c>
      <c r="L516" s="17">
        <v>12</v>
      </c>
      <c r="M516" s="17"/>
      <c r="N516" s="17">
        <v>76</v>
      </c>
      <c r="O516" s="17">
        <v>143</v>
      </c>
      <c r="P516" s="17" t="s">
        <v>1452</v>
      </c>
      <c r="Q516" s="17" t="s">
        <v>1453</v>
      </c>
      <c r="R516" s="17" t="s">
        <v>37</v>
      </c>
      <c r="S516" s="17" t="s">
        <v>180</v>
      </c>
      <c r="T516" s="17" t="s">
        <v>127</v>
      </c>
    </row>
    <row r="517" ht="94.5" spans="1:20">
      <c r="A517" s="16">
        <v>513</v>
      </c>
      <c r="B517" s="17" t="s">
        <v>1065</v>
      </c>
      <c r="C517" s="18" t="s">
        <v>1455</v>
      </c>
      <c r="D517" s="17" t="s">
        <v>28</v>
      </c>
      <c r="E517" s="17" t="s">
        <v>174</v>
      </c>
      <c r="F517" s="17" t="s">
        <v>175</v>
      </c>
      <c r="G517" s="17" t="s">
        <v>31</v>
      </c>
      <c r="H517" s="17" t="s">
        <v>1446</v>
      </c>
      <c r="I517" s="17" t="s">
        <v>176</v>
      </c>
      <c r="J517" s="18" t="s">
        <v>1456</v>
      </c>
      <c r="K517" s="17">
        <f t="shared" si="13"/>
        <v>200</v>
      </c>
      <c r="L517" s="17">
        <v>200</v>
      </c>
      <c r="M517" s="17"/>
      <c r="N517" s="17">
        <v>76</v>
      </c>
      <c r="O517" s="17">
        <v>143</v>
      </c>
      <c r="P517" s="17" t="s">
        <v>257</v>
      </c>
      <c r="Q517" s="17" t="s">
        <v>1457</v>
      </c>
      <c r="R517" s="17" t="s">
        <v>37</v>
      </c>
      <c r="S517" s="17" t="s">
        <v>196</v>
      </c>
      <c r="T517" s="17" t="s">
        <v>39</v>
      </c>
    </row>
    <row r="518" ht="94.5" spans="1:20">
      <c r="A518" s="16">
        <v>514</v>
      </c>
      <c r="B518" s="17" t="s">
        <v>1065</v>
      </c>
      <c r="C518" s="18" t="s">
        <v>1458</v>
      </c>
      <c r="D518" s="17" t="s">
        <v>28</v>
      </c>
      <c r="E518" s="17" t="s">
        <v>174</v>
      </c>
      <c r="F518" s="17" t="s">
        <v>175</v>
      </c>
      <c r="G518" s="17" t="s">
        <v>31</v>
      </c>
      <c r="H518" s="17" t="s">
        <v>1446</v>
      </c>
      <c r="I518" s="17" t="s">
        <v>176</v>
      </c>
      <c r="J518" s="18" t="s">
        <v>1456</v>
      </c>
      <c r="K518" s="17">
        <f t="shared" si="13"/>
        <v>200</v>
      </c>
      <c r="L518" s="17">
        <v>200</v>
      </c>
      <c r="M518" s="17"/>
      <c r="N518" s="17">
        <v>76</v>
      </c>
      <c r="O518" s="17">
        <v>143</v>
      </c>
      <c r="P518" s="17" t="s">
        <v>257</v>
      </c>
      <c r="Q518" s="17" t="s">
        <v>1457</v>
      </c>
      <c r="R518" s="17" t="s">
        <v>37</v>
      </c>
      <c r="S518" s="17" t="s">
        <v>196</v>
      </c>
      <c r="T518" s="17" t="s">
        <v>127</v>
      </c>
    </row>
    <row r="519" ht="94.5" spans="1:20">
      <c r="A519" s="16">
        <v>515</v>
      </c>
      <c r="B519" s="17" t="s">
        <v>1065</v>
      </c>
      <c r="C519" s="18" t="s">
        <v>1459</v>
      </c>
      <c r="D519" s="29" t="s">
        <v>28</v>
      </c>
      <c r="E519" s="29" t="s">
        <v>174</v>
      </c>
      <c r="F519" s="29" t="s">
        <v>175</v>
      </c>
      <c r="G519" s="29" t="s">
        <v>31</v>
      </c>
      <c r="H519" s="17" t="s">
        <v>1210</v>
      </c>
      <c r="I519" s="29" t="s">
        <v>176</v>
      </c>
      <c r="J519" s="49" t="s">
        <v>1460</v>
      </c>
      <c r="K519" s="17">
        <v>3540.3</v>
      </c>
      <c r="L519" s="29">
        <v>1240.3</v>
      </c>
      <c r="M519" s="29"/>
      <c r="N519" s="29">
        <v>1017</v>
      </c>
      <c r="O519" s="29">
        <v>2326</v>
      </c>
      <c r="P519" s="24" t="s">
        <v>1461</v>
      </c>
      <c r="Q519" s="24" t="s">
        <v>1462</v>
      </c>
      <c r="R519" s="24" t="s">
        <v>37</v>
      </c>
      <c r="S519" s="29" t="s">
        <v>196</v>
      </c>
      <c r="T519" s="17" t="s">
        <v>127</v>
      </c>
    </row>
    <row r="520" ht="54" spans="1:20">
      <c r="A520" s="16">
        <v>516</v>
      </c>
      <c r="B520" s="17" t="s">
        <v>1065</v>
      </c>
      <c r="C520" s="18" t="s">
        <v>1463</v>
      </c>
      <c r="D520" s="17" t="s">
        <v>173</v>
      </c>
      <c r="E520" s="17" t="s">
        <v>174</v>
      </c>
      <c r="F520" s="17" t="s">
        <v>304</v>
      </c>
      <c r="G520" s="17" t="s">
        <v>31</v>
      </c>
      <c r="H520" s="17" t="s">
        <v>1446</v>
      </c>
      <c r="I520" s="17" t="s">
        <v>305</v>
      </c>
      <c r="J520" s="18" t="s">
        <v>1464</v>
      </c>
      <c r="K520" s="17">
        <f t="shared" ref="K520:K583" si="14">SUM(L520:M520)</f>
        <v>60</v>
      </c>
      <c r="L520" s="17">
        <v>60</v>
      </c>
      <c r="M520" s="17"/>
      <c r="N520" s="17">
        <v>76</v>
      </c>
      <c r="O520" s="17">
        <v>143</v>
      </c>
      <c r="P520" s="17" t="s">
        <v>336</v>
      </c>
      <c r="Q520" s="17" t="s">
        <v>1234</v>
      </c>
      <c r="R520" s="17" t="s">
        <v>37</v>
      </c>
      <c r="S520" s="17" t="s">
        <v>331</v>
      </c>
      <c r="T520" s="17" t="s">
        <v>39</v>
      </c>
    </row>
    <row r="521" ht="54" spans="1:20">
      <c r="A521" s="16">
        <v>517</v>
      </c>
      <c r="B521" s="17" t="s">
        <v>1065</v>
      </c>
      <c r="C521" s="18" t="s">
        <v>1465</v>
      </c>
      <c r="D521" s="17" t="s">
        <v>173</v>
      </c>
      <c r="E521" s="17" t="s">
        <v>174</v>
      </c>
      <c r="F521" s="17" t="s">
        <v>304</v>
      </c>
      <c r="G521" s="17" t="s">
        <v>31</v>
      </c>
      <c r="H521" s="17" t="s">
        <v>1446</v>
      </c>
      <c r="I521" s="17" t="s">
        <v>305</v>
      </c>
      <c r="J521" s="18" t="s">
        <v>1466</v>
      </c>
      <c r="K521" s="17">
        <f t="shared" si="14"/>
        <v>15.2</v>
      </c>
      <c r="L521" s="17">
        <v>15.2</v>
      </c>
      <c r="M521" s="17"/>
      <c r="N521" s="17">
        <v>76</v>
      </c>
      <c r="O521" s="17">
        <v>143</v>
      </c>
      <c r="P521" s="17" t="s">
        <v>863</v>
      </c>
      <c r="Q521" s="17" t="s">
        <v>1234</v>
      </c>
      <c r="R521" s="17" t="s">
        <v>37</v>
      </c>
      <c r="S521" s="17" t="s">
        <v>331</v>
      </c>
      <c r="T521" s="17" t="s">
        <v>127</v>
      </c>
    </row>
    <row r="522" ht="94.5" spans="1:20">
      <c r="A522" s="16">
        <v>518</v>
      </c>
      <c r="B522" s="33" t="s">
        <v>1065</v>
      </c>
      <c r="C522" s="34" t="s">
        <v>1467</v>
      </c>
      <c r="D522" s="33" t="s">
        <v>28</v>
      </c>
      <c r="E522" s="45" t="s">
        <v>174</v>
      </c>
      <c r="F522" s="33" t="s">
        <v>175</v>
      </c>
      <c r="G522" s="33" t="s">
        <v>31</v>
      </c>
      <c r="H522" s="17" t="s">
        <v>1210</v>
      </c>
      <c r="I522" s="33" t="s">
        <v>176</v>
      </c>
      <c r="J522" s="17" t="s">
        <v>1460</v>
      </c>
      <c r="K522" s="17">
        <f t="shared" si="14"/>
        <v>1240.3</v>
      </c>
      <c r="L522" s="29">
        <v>1240.3</v>
      </c>
      <c r="M522" s="45"/>
      <c r="N522" s="45">
        <v>1017</v>
      </c>
      <c r="O522" s="45">
        <v>2326</v>
      </c>
      <c r="P522" s="24" t="s">
        <v>1461</v>
      </c>
      <c r="Q522" s="24" t="s">
        <v>1462</v>
      </c>
      <c r="R522" s="24" t="s">
        <v>37</v>
      </c>
      <c r="S522" s="33" t="s">
        <v>196</v>
      </c>
      <c r="T522" s="33" t="s">
        <v>39</v>
      </c>
    </row>
    <row r="523" ht="67.5" spans="1:20">
      <c r="A523" s="16">
        <v>519</v>
      </c>
      <c r="B523" s="17" t="s">
        <v>1468</v>
      </c>
      <c r="C523" s="18" t="s">
        <v>1469</v>
      </c>
      <c r="D523" s="17" t="s">
        <v>173</v>
      </c>
      <c r="E523" s="17" t="s">
        <v>174</v>
      </c>
      <c r="F523" s="17" t="s">
        <v>175</v>
      </c>
      <c r="G523" s="17" t="s">
        <v>31</v>
      </c>
      <c r="H523" s="17" t="s">
        <v>1468</v>
      </c>
      <c r="I523" s="17" t="s">
        <v>176</v>
      </c>
      <c r="J523" s="18" t="s">
        <v>1470</v>
      </c>
      <c r="K523" s="17">
        <f t="shared" si="14"/>
        <v>2000</v>
      </c>
      <c r="L523" s="17">
        <v>2000</v>
      </c>
      <c r="M523" s="17"/>
      <c r="N523" s="17">
        <v>100</v>
      </c>
      <c r="O523" s="17">
        <v>200</v>
      </c>
      <c r="P523" s="17" t="s">
        <v>1471</v>
      </c>
      <c r="Q523" s="17" t="s">
        <v>1472</v>
      </c>
      <c r="R523" s="17" t="s">
        <v>37</v>
      </c>
      <c r="S523" s="17" t="s">
        <v>180</v>
      </c>
      <c r="T523" s="17" t="s">
        <v>39</v>
      </c>
    </row>
    <row r="524" ht="67.5" spans="1:20">
      <c r="A524" s="16">
        <v>520</v>
      </c>
      <c r="B524" s="17" t="s">
        <v>1468</v>
      </c>
      <c r="C524" s="18" t="s">
        <v>1473</v>
      </c>
      <c r="D524" s="17" t="s">
        <v>173</v>
      </c>
      <c r="E524" s="17" t="s">
        <v>174</v>
      </c>
      <c r="F524" s="17" t="s">
        <v>175</v>
      </c>
      <c r="G524" s="17" t="s">
        <v>31</v>
      </c>
      <c r="H524" s="17" t="s">
        <v>1468</v>
      </c>
      <c r="I524" s="17" t="s">
        <v>176</v>
      </c>
      <c r="J524" s="18" t="s">
        <v>1474</v>
      </c>
      <c r="K524" s="17">
        <f t="shared" si="14"/>
        <v>600</v>
      </c>
      <c r="L524" s="17">
        <v>600</v>
      </c>
      <c r="M524" s="17"/>
      <c r="N524" s="17">
        <v>500</v>
      </c>
      <c r="O524" s="17">
        <v>700</v>
      </c>
      <c r="P524" s="17" t="s">
        <v>1474</v>
      </c>
      <c r="Q524" s="17" t="s">
        <v>1475</v>
      </c>
      <c r="R524" s="17" t="s">
        <v>37</v>
      </c>
      <c r="S524" s="17" t="s">
        <v>180</v>
      </c>
      <c r="T524" s="17" t="s">
        <v>39</v>
      </c>
    </row>
    <row r="525" ht="81" spans="1:20">
      <c r="A525" s="16">
        <v>521</v>
      </c>
      <c r="B525" s="17" t="s">
        <v>1468</v>
      </c>
      <c r="C525" s="18" t="s">
        <v>1476</v>
      </c>
      <c r="D525" s="17" t="s">
        <v>28</v>
      </c>
      <c r="E525" s="17" t="s">
        <v>174</v>
      </c>
      <c r="F525" s="17" t="s">
        <v>175</v>
      </c>
      <c r="G525" s="17" t="s">
        <v>31</v>
      </c>
      <c r="H525" s="17" t="s">
        <v>1468</v>
      </c>
      <c r="I525" s="17" t="s">
        <v>176</v>
      </c>
      <c r="J525" s="18" t="s">
        <v>1477</v>
      </c>
      <c r="K525" s="17">
        <f t="shared" si="14"/>
        <v>1500</v>
      </c>
      <c r="L525" s="17">
        <v>1500</v>
      </c>
      <c r="M525" s="17"/>
      <c r="N525" s="17">
        <v>80</v>
      </c>
      <c r="O525" s="17">
        <v>200</v>
      </c>
      <c r="P525" s="17" t="s">
        <v>1478</v>
      </c>
      <c r="Q525" s="17" t="s">
        <v>1479</v>
      </c>
      <c r="R525" s="17" t="s">
        <v>37</v>
      </c>
      <c r="S525" s="17" t="s">
        <v>196</v>
      </c>
      <c r="T525" s="17" t="s">
        <v>39</v>
      </c>
    </row>
    <row r="526" ht="67.5" spans="1:20">
      <c r="A526" s="16">
        <v>522</v>
      </c>
      <c r="B526" s="17" t="s">
        <v>1468</v>
      </c>
      <c r="C526" s="18" t="s">
        <v>1480</v>
      </c>
      <c r="D526" s="17" t="s">
        <v>28</v>
      </c>
      <c r="E526" s="17" t="s">
        <v>174</v>
      </c>
      <c r="F526" s="17" t="s">
        <v>175</v>
      </c>
      <c r="G526" s="17" t="s">
        <v>31</v>
      </c>
      <c r="H526" s="17" t="s">
        <v>1481</v>
      </c>
      <c r="I526" s="17" t="s">
        <v>176</v>
      </c>
      <c r="J526" s="18" t="s">
        <v>1482</v>
      </c>
      <c r="K526" s="17">
        <f t="shared" si="14"/>
        <v>200</v>
      </c>
      <c r="L526" s="17">
        <v>200</v>
      </c>
      <c r="M526" s="17"/>
      <c r="N526" s="17">
        <v>70</v>
      </c>
      <c r="O526" s="17">
        <v>130</v>
      </c>
      <c r="P526" s="17" t="s">
        <v>240</v>
      </c>
      <c r="Q526" s="17" t="s">
        <v>1483</v>
      </c>
      <c r="R526" s="17" t="s">
        <v>37</v>
      </c>
      <c r="S526" s="17" t="s">
        <v>196</v>
      </c>
      <c r="T526" s="17" t="s">
        <v>39</v>
      </c>
    </row>
    <row r="527" ht="94.5" spans="1:20">
      <c r="A527" s="16">
        <v>523</v>
      </c>
      <c r="B527" s="17" t="s">
        <v>1468</v>
      </c>
      <c r="C527" s="18" t="s">
        <v>1484</v>
      </c>
      <c r="D527" s="17" t="s">
        <v>28</v>
      </c>
      <c r="E527" s="17" t="s">
        <v>174</v>
      </c>
      <c r="F527" s="17" t="s">
        <v>175</v>
      </c>
      <c r="G527" s="17" t="s">
        <v>31</v>
      </c>
      <c r="H527" s="17" t="s">
        <v>1485</v>
      </c>
      <c r="I527" s="17" t="s">
        <v>176</v>
      </c>
      <c r="J527" s="18" t="s">
        <v>1456</v>
      </c>
      <c r="K527" s="17">
        <f t="shared" si="14"/>
        <v>200</v>
      </c>
      <c r="L527" s="17">
        <v>200</v>
      </c>
      <c r="M527" s="17"/>
      <c r="N527" s="17">
        <v>3</v>
      </c>
      <c r="O527" s="17">
        <v>3</v>
      </c>
      <c r="P527" s="17" t="s">
        <v>257</v>
      </c>
      <c r="Q527" s="17" t="s">
        <v>1486</v>
      </c>
      <c r="R527" s="17" t="s">
        <v>37</v>
      </c>
      <c r="S527" s="17" t="s">
        <v>196</v>
      </c>
      <c r="T527" s="17" t="s">
        <v>39</v>
      </c>
    </row>
    <row r="528" ht="94.5" spans="1:20">
      <c r="A528" s="16">
        <v>524</v>
      </c>
      <c r="B528" s="17" t="s">
        <v>1468</v>
      </c>
      <c r="C528" s="18" t="s">
        <v>1487</v>
      </c>
      <c r="D528" s="17" t="s">
        <v>28</v>
      </c>
      <c r="E528" s="17" t="s">
        <v>174</v>
      </c>
      <c r="F528" s="17" t="s">
        <v>175</v>
      </c>
      <c r="G528" s="17" t="s">
        <v>31</v>
      </c>
      <c r="H528" s="17" t="s">
        <v>1488</v>
      </c>
      <c r="I528" s="17" t="s">
        <v>176</v>
      </c>
      <c r="J528" s="18" t="s">
        <v>1489</v>
      </c>
      <c r="K528" s="17">
        <f t="shared" si="14"/>
        <v>200</v>
      </c>
      <c r="L528" s="17">
        <v>200</v>
      </c>
      <c r="M528" s="17"/>
      <c r="N528" s="17">
        <v>3</v>
      </c>
      <c r="O528" s="17">
        <v>3</v>
      </c>
      <c r="P528" s="17" t="s">
        <v>569</v>
      </c>
      <c r="Q528" s="17" t="s">
        <v>1486</v>
      </c>
      <c r="R528" s="17" t="s">
        <v>37</v>
      </c>
      <c r="S528" s="17" t="s">
        <v>196</v>
      </c>
      <c r="T528" s="17" t="s">
        <v>39</v>
      </c>
    </row>
    <row r="529" ht="67.5" spans="1:20">
      <c r="A529" s="16">
        <v>525</v>
      </c>
      <c r="B529" s="17" t="s">
        <v>1468</v>
      </c>
      <c r="C529" s="18" t="s">
        <v>1490</v>
      </c>
      <c r="D529" s="17" t="s">
        <v>28</v>
      </c>
      <c r="E529" s="17" t="s">
        <v>174</v>
      </c>
      <c r="F529" s="17" t="s">
        <v>175</v>
      </c>
      <c r="G529" s="17" t="s">
        <v>31</v>
      </c>
      <c r="H529" s="17" t="s">
        <v>1491</v>
      </c>
      <c r="I529" s="17" t="s">
        <v>176</v>
      </c>
      <c r="J529" s="18" t="s">
        <v>1492</v>
      </c>
      <c r="K529" s="17">
        <f t="shared" si="14"/>
        <v>200</v>
      </c>
      <c r="L529" s="17">
        <v>200</v>
      </c>
      <c r="M529" s="17"/>
      <c r="N529" s="17">
        <v>75</v>
      </c>
      <c r="O529" s="17">
        <v>121</v>
      </c>
      <c r="P529" s="17" t="s">
        <v>1493</v>
      </c>
      <c r="Q529" s="17" t="s">
        <v>1494</v>
      </c>
      <c r="R529" s="17" t="s">
        <v>37</v>
      </c>
      <c r="S529" s="17" t="s">
        <v>887</v>
      </c>
      <c r="T529" s="17" t="s">
        <v>39</v>
      </c>
    </row>
    <row r="530" ht="94.5" spans="1:20">
      <c r="A530" s="16">
        <v>526</v>
      </c>
      <c r="B530" s="17" t="s">
        <v>1468</v>
      </c>
      <c r="C530" s="18" t="s">
        <v>1495</v>
      </c>
      <c r="D530" s="17" t="s">
        <v>28</v>
      </c>
      <c r="E530" s="17" t="s">
        <v>174</v>
      </c>
      <c r="F530" s="17" t="s">
        <v>175</v>
      </c>
      <c r="G530" s="17" t="s">
        <v>31</v>
      </c>
      <c r="H530" s="17" t="s">
        <v>1496</v>
      </c>
      <c r="I530" s="17" t="s">
        <v>176</v>
      </c>
      <c r="J530" s="18" t="s">
        <v>1497</v>
      </c>
      <c r="K530" s="17">
        <f t="shared" si="14"/>
        <v>200</v>
      </c>
      <c r="L530" s="17">
        <v>200</v>
      </c>
      <c r="M530" s="17"/>
      <c r="N530" s="17">
        <v>105</v>
      </c>
      <c r="O530" s="17">
        <v>205</v>
      </c>
      <c r="P530" s="17" t="s">
        <v>1498</v>
      </c>
      <c r="Q530" s="17" t="s">
        <v>1499</v>
      </c>
      <c r="R530" s="17" t="s">
        <v>37</v>
      </c>
      <c r="S530" s="17" t="s">
        <v>196</v>
      </c>
      <c r="T530" s="17" t="s">
        <v>39</v>
      </c>
    </row>
    <row r="531" ht="94.5" spans="1:20">
      <c r="A531" s="16">
        <v>527</v>
      </c>
      <c r="B531" s="17" t="s">
        <v>1468</v>
      </c>
      <c r="C531" s="18" t="s">
        <v>1500</v>
      </c>
      <c r="D531" s="17" t="s">
        <v>28</v>
      </c>
      <c r="E531" s="17" t="s">
        <v>174</v>
      </c>
      <c r="F531" s="17" t="s">
        <v>175</v>
      </c>
      <c r="G531" s="17" t="s">
        <v>31</v>
      </c>
      <c r="H531" s="17" t="s">
        <v>1501</v>
      </c>
      <c r="I531" s="17" t="s">
        <v>176</v>
      </c>
      <c r="J531" s="18" t="s">
        <v>1502</v>
      </c>
      <c r="K531" s="17">
        <f t="shared" si="14"/>
        <v>200</v>
      </c>
      <c r="L531" s="17">
        <v>200</v>
      </c>
      <c r="M531" s="17"/>
      <c r="N531" s="17">
        <v>20</v>
      </c>
      <c r="O531" s="17">
        <v>58</v>
      </c>
      <c r="P531" s="17" t="s">
        <v>1503</v>
      </c>
      <c r="Q531" s="17" t="s">
        <v>1504</v>
      </c>
      <c r="R531" s="17" t="s">
        <v>37</v>
      </c>
      <c r="S531" s="17" t="s">
        <v>196</v>
      </c>
      <c r="T531" s="17" t="s">
        <v>39</v>
      </c>
    </row>
    <row r="532" ht="94.5" spans="1:20">
      <c r="A532" s="16">
        <v>528</v>
      </c>
      <c r="B532" s="17" t="s">
        <v>1468</v>
      </c>
      <c r="C532" s="17" t="s">
        <v>1505</v>
      </c>
      <c r="D532" s="17" t="s">
        <v>28</v>
      </c>
      <c r="E532" s="17" t="s">
        <v>174</v>
      </c>
      <c r="F532" s="17" t="s">
        <v>175</v>
      </c>
      <c r="G532" s="17" t="s">
        <v>31</v>
      </c>
      <c r="H532" s="17" t="s">
        <v>1506</v>
      </c>
      <c r="I532" s="17" t="s">
        <v>176</v>
      </c>
      <c r="J532" s="17" t="s">
        <v>1507</v>
      </c>
      <c r="K532" s="17">
        <f t="shared" si="14"/>
        <v>100</v>
      </c>
      <c r="L532" s="17">
        <v>100</v>
      </c>
      <c r="M532" s="17"/>
      <c r="N532" s="17">
        <v>4</v>
      </c>
      <c r="O532" s="17">
        <v>12</v>
      </c>
      <c r="P532" s="17" t="s">
        <v>1508</v>
      </c>
      <c r="Q532" s="17" t="s">
        <v>1509</v>
      </c>
      <c r="R532" s="17" t="s">
        <v>37</v>
      </c>
      <c r="S532" s="17" t="s">
        <v>196</v>
      </c>
      <c r="T532" s="17" t="s">
        <v>39</v>
      </c>
    </row>
    <row r="533" ht="81" spans="1:20">
      <c r="A533" s="16">
        <v>529</v>
      </c>
      <c r="B533" s="17" t="s">
        <v>1468</v>
      </c>
      <c r="C533" s="18" t="s">
        <v>1510</v>
      </c>
      <c r="D533" s="17" t="s">
        <v>28</v>
      </c>
      <c r="E533" s="17" t="s">
        <v>174</v>
      </c>
      <c r="F533" s="17" t="s">
        <v>175</v>
      </c>
      <c r="G533" s="17" t="s">
        <v>31</v>
      </c>
      <c r="H533" s="17" t="s">
        <v>1511</v>
      </c>
      <c r="I533" s="17" t="s">
        <v>176</v>
      </c>
      <c r="J533" s="18" t="s">
        <v>1512</v>
      </c>
      <c r="K533" s="17">
        <f t="shared" si="14"/>
        <v>100</v>
      </c>
      <c r="L533" s="17">
        <v>100</v>
      </c>
      <c r="M533" s="17"/>
      <c r="N533" s="17">
        <v>51</v>
      </c>
      <c r="O533" s="17">
        <v>147</v>
      </c>
      <c r="P533" s="17" t="s">
        <v>1513</v>
      </c>
      <c r="Q533" s="17" t="s">
        <v>1514</v>
      </c>
      <c r="R533" s="17" t="s">
        <v>37</v>
      </c>
      <c r="S533" s="17" t="s">
        <v>196</v>
      </c>
      <c r="T533" s="17" t="s">
        <v>39</v>
      </c>
    </row>
    <row r="534" ht="67.5" spans="1:20">
      <c r="A534" s="16">
        <v>530</v>
      </c>
      <c r="B534" s="17" t="s">
        <v>1468</v>
      </c>
      <c r="C534" s="18" t="s">
        <v>1515</v>
      </c>
      <c r="D534" s="17" t="s">
        <v>28</v>
      </c>
      <c r="E534" s="17" t="s">
        <v>174</v>
      </c>
      <c r="F534" s="17" t="s">
        <v>175</v>
      </c>
      <c r="G534" s="17" t="s">
        <v>31</v>
      </c>
      <c r="H534" s="17" t="s">
        <v>1516</v>
      </c>
      <c r="I534" s="17" t="s">
        <v>176</v>
      </c>
      <c r="J534" s="18" t="s">
        <v>1517</v>
      </c>
      <c r="K534" s="17">
        <f t="shared" si="14"/>
        <v>100</v>
      </c>
      <c r="L534" s="17">
        <v>100</v>
      </c>
      <c r="M534" s="17"/>
      <c r="N534" s="17">
        <v>50</v>
      </c>
      <c r="O534" s="17">
        <v>108</v>
      </c>
      <c r="P534" s="17" t="s">
        <v>569</v>
      </c>
      <c r="Q534" s="17" t="s">
        <v>1518</v>
      </c>
      <c r="R534" s="17" t="s">
        <v>37</v>
      </c>
      <c r="S534" s="17" t="s">
        <v>196</v>
      </c>
      <c r="T534" s="17" t="s">
        <v>39</v>
      </c>
    </row>
    <row r="535" ht="67.5" spans="1:20">
      <c r="A535" s="16">
        <v>531</v>
      </c>
      <c r="B535" s="17" t="s">
        <v>1468</v>
      </c>
      <c r="C535" s="18" t="s">
        <v>1519</v>
      </c>
      <c r="D535" s="17" t="s">
        <v>28</v>
      </c>
      <c r="E535" s="17" t="s">
        <v>174</v>
      </c>
      <c r="F535" s="17" t="s">
        <v>175</v>
      </c>
      <c r="G535" s="17" t="s">
        <v>31</v>
      </c>
      <c r="H535" s="17" t="s">
        <v>1520</v>
      </c>
      <c r="I535" s="17" t="s">
        <v>176</v>
      </c>
      <c r="J535" s="18" t="s">
        <v>1521</v>
      </c>
      <c r="K535" s="17">
        <f t="shared" si="14"/>
        <v>100</v>
      </c>
      <c r="L535" s="17">
        <v>100</v>
      </c>
      <c r="M535" s="17"/>
      <c r="N535" s="17">
        <v>5</v>
      </c>
      <c r="O535" s="17">
        <v>5</v>
      </c>
      <c r="P535" s="50" t="s">
        <v>1522</v>
      </c>
      <c r="Q535" s="50" t="s">
        <v>1523</v>
      </c>
      <c r="R535" s="17" t="s">
        <v>37</v>
      </c>
      <c r="S535" s="17" t="s">
        <v>196</v>
      </c>
      <c r="T535" s="17" t="s">
        <v>39</v>
      </c>
    </row>
    <row r="536" ht="67.5" spans="1:20">
      <c r="A536" s="16">
        <v>532</v>
      </c>
      <c r="B536" s="17" t="s">
        <v>1468</v>
      </c>
      <c r="C536" s="18" t="s">
        <v>1524</v>
      </c>
      <c r="D536" s="17" t="s">
        <v>28</v>
      </c>
      <c r="E536" s="17" t="s">
        <v>174</v>
      </c>
      <c r="F536" s="17" t="s">
        <v>175</v>
      </c>
      <c r="G536" s="17" t="s">
        <v>31</v>
      </c>
      <c r="H536" s="17" t="s">
        <v>1525</v>
      </c>
      <c r="I536" s="17" t="s">
        <v>176</v>
      </c>
      <c r="J536" s="18" t="s">
        <v>1521</v>
      </c>
      <c r="K536" s="17">
        <f t="shared" si="14"/>
        <v>100</v>
      </c>
      <c r="L536" s="17">
        <v>100</v>
      </c>
      <c r="M536" s="17"/>
      <c r="N536" s="17">
        <v>71</v>
      </c>
      <c r="O536" s="17">
        <v>150</v>
      </c>
      <c r="P536" s="17" t="s">
        <v>1493</v>
      </c>
      <c r="Q536" s="17" t="s">
        <v>1526</v>
      </c>
      <c r="R536" s="17" t="s">
        <v>37</v>
      </c>
      <c r="S536" s="17" t="s">
        <v>887</v>
      </c>
      <c r="T536" s="17" t="s">
        <v>39</v>
      </c>
    </row>
    <row r="537" ht="94.5" spans="1:20">
      <c r="A537" s="16">
        <v>533</v>
      </c>
      <c r="B537" s="17" t="s">
        <v>1468</v>
      </c>
      <c r="C537" s="18" t="s">
        <v>1527</v>
      </c>
      <c r="D537" s="17" t="s">
        <v>28</v>
      </c>
      <c r="E537" s="17" t="s">
        <v>174</v>
      </c>
      <c r="F537" s="17" t="s">
        <v>175</v>
      </c>
      <c r="G537" s="17" t="s">
        <v>31</v>
      </c>
      <c r="H537" s="17" t="s">
        <v>1528</v>
      </c>
      <c r="I537" s="17" t="s">
        <v>176</v>
      </c>
      <c r="J537" s="18" t="s">
        <v>1529</v>
      </c>
      <c r="K537" s="17">
        <f t="shared" si="14"/>
        <v>200</v>
      </c>
      <c r="L537" s="17">
        <v>200</v>
      </c>
      <c r="M537" s="17"/>
      <c r="N537" s="17">
        <v>73</v>
      </c>
      <c r="O537" s="17">
        <v>173</v>
      </c>
      <c r="P537" s="17" t="s">
        <v>257</v>
      </c>
      <c r="Q537" s="17" t="s">
        <v>1530</v>
      </c>
      <c r="R537" s="17" t="s">
        <v>37</v>
      </c>
      <c r="S537" s="17" t="s">
        <v>196</v>
      </c>
      <c r="T537" s="17" t="s">
        <v>39</v>
      </c>
    </row>
    <row r="538" ht="81" spans="1:20">
      <c r="A538" s="16">
        <v>534</v>
      </c>
      <c r="B538" s="17" t="s">
        <v>1468</v>
      </c>
      <c r="C538" s="17" t="s">
        <v>1531</v>
      </c>
      <c r="D538" s="17" t="s">
        <v>28</v>
      </c>
      <c r="E538" s="17" t="s">
        <v>174</v>
      </c>
      <c r="F538" s="17" t="s">
        <v>42</v>
      </c>
      <c r="G538" s="17" t="s">
        <v>31</v>
      </c>
      <c r="H538" s="17" t="s">
        <v>1468</v>
      </c>
      <c r="I538" s="17" t="s">
        <v>43</v>
      </c>
      <c r="J538" s="17" t="s">
        <v>1532</v>
      </c>
      <c r="K538" s="17">
        <f t="shared" si="14"/>
        <v>500</v>
      </c>
      <c r="L538" s="17">
        <v>500</v>
      </c>
      <c r="M538" s="17"/>
      <c r="N538" s="17">
        <v>500</v>
      </c>
      <c r="O538" s="17">
        <v>700</v>
      </c>
      <c r="P538" s="17" t="s">
        <v>1086</v>
      </c>
      <c r="Q538" s="17" t="s">
        <v>1533</v>
      </c>
      <c r="R538" s="17" t="s">
        <v>37</v>
      </c>
      <c r="S538" s="17" t="s">
        <v>299</v>
      </c>
      <c r="T538" s="17" t="s">
        <v>39</v>
      </c>
    </row>
    <row r="539" ht="54" spans="1:20">
      <c r="A539" s="16">
        <v>535</v>
      </c>
      <c r="B539" s="17" t="s">
        <v>1468</v>
      </c>
      <c r="C539" s="18" t="s">
        <v>1534</v>
      </c>
      <c r="D539" s="17" t="s">
        <v>173</v>
      </c>
      <c r="E539" s="17" t="s">
        <v>174</v>
      </c>
      <c r="F539" s="17" t="s">
        <v>304</v>
      </c>
      <c r="G539" s="17" t="s">
        <v>31</v>
      </c>
      <c r="H539" s="17" t="s">
        <v>1481</v>
      </c>
      <c r="I539" s="17" t="s">
        <v>305</v>
      </c>
      <c r="J539" s="18" t="s">
        <v>1535</v>
      </c>
      <c r="K539" s="17">
        <f t="shared" si="14"/>
        <v>40</v>
      </c>
      <c r="L539" s="17">
        <v>40</v>
      </c>
      <c r="M539" s="17"/>
      <c r="N539" s="17">
        <v>20</v>
      </c>
      <c r="O539" s="17">
        <v>33</v>
      </c>
      <c r="P539" s="17" t="s">
        <v>774</v>
      </c>
      <c r="Q539" s="17" t="s">
        <v>1536</v>
      </c>
      <c r="R539" s="17" t="s">
        <v>37</v>
      </c>
      <c r="S539" s="17" t="s">
        <v>331</v>
      </c>
      <c r="T539" s="17" t="s">
        <v>39</v>
      </c>
    </row>
    <row r="540" ht="54" spans="1:20">
      <c r="A540" s="16">
        <v>536</v>
      </c>
      <c r="B540" s="17" t="s">
        <v>1468</v>
      </c>
      <c r="C540" s="18" t="s">
        <v>1537</v>
      </c>
      <c r="D540" s="17" t="s">
        <v>173</v>
      </c>
      <c r="E540" s="17" t="s">
        <v>174</v>
      </c>
      <c r="F540" s="17" t="s">
        <v>304</v>
      </c>
      <c r="G540" s="17" t="s">
        <v>31</v>
      </c>
      <c r="H540" s="17" t="s">
        <v>1481</v>
      </c>
      <c r="I540" s="17" t="s">
        <v>305</v>
      </c>
      <c r="J540" s="18" t="s">
        <v>1538</v>
      </c>
      <c r="K540" s="17">
        <f t="shared" si="14"/>
        <v>34</v>
      </c>
      <c r="L540" s="17">
        <v>34</v>
      </c>
      <c r="M540" s="17"/>
      <c r="N540" s="17">
        <v>8</v>
      </c>
      <c r="O540" s="17">
        <v>16</v>
      </c>
      <c r="P540" s="17" t="s">
        <v>1539</v>
      </c>
      <c r="Q540" s="17" t="s">
        <v>759</v>
      </c>
      <c r="R540" s="17" t="s">
        <v>37</v>
      </c>
      <c r="S540" s="17" t="s">
        <v>331</v>
      </c>
      <c r="T540" s="17" t="s">
        <v>39</v>
      </c>
    </row>
    <row r="541" ht="54" spans="1:20">
      <c r="A541" s="16">
        <v>537</v>
      </c>
      <c r="B541" s="17" t="s">
        <v>1468</v>
      </c>
      <c r="C541" s="18" t="s">
        <v>1540</v>
      </c>
      <c r="D541" s="17" t="s">
        <v>173</v>
      </c>
      <c r="E541" s="17" t="s">
        <v>174</v>
      </c>
      <c r="F541" s="17" t="s">
        <v>304</v>
      </c>
      <c r="G541" s="17" t="s">
        <v>31</v>
      </c>
      <c r="H541" s="17" t="s">
        <v>1481</v>
      </c>
      <c r="I541" s="17" t="s">
        <v>305</v>
      </c>
      <c r="J541" s="18" t="s">
        <v>1541</v>
      </c>
      <c r="K541" s="17">
        <f t="shared" si="14"/>
        <v>30</v>
      </c>
      <c r="L541" s="17">
        <v>30</v>
      </c>
      <c r="M541" s="17"/>
      <c r="N541" s="17">
        <v>10</v>
      </c>
      <c r="O541" s="17">
        <v>20</v>
      </c>
      <c r="P541" s="17" t="s">
        <v>1542</v>
      </c>
      <c r="Q541" s="17" t="s">
        <v>537</v>
      </c>
      <c r="R541" s="17" t="s">
        <v>37</v>
      </c>
      <c r="S541" s="17" t="s">
        <v>331</v>
      </c>
      <c r="T541" s="17" t="s">
        <v>39</v>
      </c>
    </row>
    <row r="542" ht="54" spans="1:20">
      <c r="A542" s="16">
        <v>538</v>
      </c>
      <c r="B542" s="17" t="s">
        <v>1468</v>
      </c>
      <c r="C542" s="18" t="s">
        <v>1543</v>
      </c>
      <c r="D542" s="17" t="s">
        <v>173</v>
      </c>
      <c r="E542" s="17" t="s">
        <v>174</v>
      </c>
      <c r="F542" s="17" t="s">
        <v>304</v>
      </c>
      <c r="G542" s="17" t="s">
        <v>31</v>
      </c>
      <c r="H542" s="17" t="s">
        <v>1485</v>
      </c>
      <c r="I542" s="17" t="s">
        <v>305</v>
      </c>
      <c r="J542" s="18" t="s">
        <v>1204</v>
      </c>
      <c r="K542" s="17">
        <f t="shared" si="14"/>
        <v>33</v>
      </c>
      <c r="L542" s="17">
        <v>33</v>
      </c>
      <c r="M542" s="17"/>
      <c r="N542" s="17">
        <v>5</v>
      </c>
      <c r="O542" s="17">
        <v>7</v>
      </c>
      <c r="P542" s="17" t="s">
        <v>1161</v>
      </c>
      <c r="Q542" s="17" t="s">
        <v>973</v>
      </c>
      <c r="R542" s="17" t="s">
        <v>37</v>
      </c>
      <c r="S542" s="17" t="s">
        <v>331</v>
      </c>
      <c r="T542" s="17" t="s">
        <v>39</v>
      </c>
    </row>
    <row r="543" ht="54" spans="1:20">
      <c r="A543" s="16">
        <v>539</v>
      </c>
      <c r="B543" s="17" t="s">
        <v>1468</v>
      </c>
      <c r="C543" s="18" t="s">
        <v>1544</v>
      </c>
      <c r="D543" s="17" t="s">
        <v>173</v>
      </c>
      <c r="E543" s="17" t="s">
        <v>174</v>
      </c>
      <c r="F543" s="17" t="s">
        <v>304</v>
      </c>
      <c r="G543" s="17" t="s">
        <v>31</v>
      </c>
      <c r="H543" s="17" t="s">
        <v>1485</v>
      </c>
      <c r="I543" s="17" t="s">
        <v>305</v>
      </c>
      <c r="J543" s="18" t="s">
        <v>1545</v>
      </c>
      <c r="K543" s="17">
        <f t="shared" si="14"/>
        <v>21</v>
      </c>
      <c r="L543" s="17">
        <v>21</v>
      </c>
      <c r="M543" s="17"/>
      <c r="N543" s="17">
        <v>5</v>
      </c>
      <c r="O543" s="17">
        <v>7</v>
      </c>
      <c r="P543" s="17" t="s">
        <v>1546</v>
      </c>
      <c r="Q543" s="17" t="s">
        <v>973</v>
      </c>
      <c r="R543" s="17" t="s">
        <v>37</v>
      </c>
      <c r="S543" s="17" t="s">
        <v>331</v>
      </c>
      <c r="T543" s="17" t="s">
        <v>39</v>
      </c>
    </row>
    <row r="544" ht="54" spans="1:20">
      <c r="A544" s="16">
        <v>540</v>
      </c>
      <c r="B544" s="17" t="s">
        <v>1468</v>
      </c>
      <c r="C544" s="18" t="s">
        <v>1547</v>
      </c>
      <c r="D544" s="17" t="s">
        <v>173</v>
      </c>
      <c r="E544" s="17" t="s">
        <v>174</v>
      </c>
      <c r="F544" s="17" t="s">
        <v>304</v>
      </c>
      <c r="G544" s="17" t="s">
        <v>31</v>
      </c>
      <c r="H544" s="17" t="s">
        <v>1488</v>
      </c>
      <c r="I544" s="17" t="s">
        <v>305</v>
      </c>
      <c r="J544" s="18" t="s">
        <v>1548</v>
      </c>
      <c r="K544" s="17">
        <f t="shared" si="14"/>
        <v>50</v>
      </c>
      <c r="L544" s="17">
        <v>50</v>
      </c>
      <c r="M544" s="17"/>
      <c r="N544" s="17">
        <v>11</v>
      </c>
      <c r="O544" s="17">
        <v>16</v>
      </c>
      <c r="P544" s="17" t="s">
        <v>350</v>
      </c>
      <c r="Q544" s="17" t="s">
        <v>759</v>
      </c>
      <c r="R544" s="17" t="s">
        <v>37</v>
      </c>
      <c r="S544" s="17" t="s">
        <v>331</v>
      </c>
      <c r="T544" s="17" t="s">
        <v>39</v>
      </c>
    </row>
    <row r="545" ht="54" spans="1:20">
      <c r="A545" s="16">
        <v>541</v>
      </c>
      <c r="B545" s="17" t="s">
        <v>1468</v>
      </c>
      <c r="C545" s="18" t="s">
        <v>1549</v>
      </c>
      <c r="D545" s="17" t="s">
        <v>173</v>
      </c>
      <c r="E545" s="17" t="s">
        <v>174</v>
      </c>
      <c r="F545" s="17" t="s">
        <v>304</v>
      </c>
      <c r="G545" s="17" t="s">
        <v>31</v>
      </c>
      <c r="H545" s="17" t="s">
        <v>1488</v>
      </c>
      <c r="I545" s="17" t="s">
        <v>305</v>
      </c>
      <c r="J545" s="18" t="s">
        <v>1550</v>
      </c>
      <c r="K545" s="17">
        <f t="shared" si="14"/>
        <v>29</v>
      </c>
      <c r="L545" s="17">
        <v>29</v>
      </c>
      <c r="M545" s="17"/>
      <c r="N545" s="17">
        <v>33</v>
      </c>
      <c r="O545" s="17">
        <v>135</v>
      </c>
      <c r="P545" s="17" t="s">
        <v>1161</v>
      </c>
      <c r="Q545" s="17" t="s">
        <v>1551</v>
      </c>
      <c r="R545" s="17" t="s">
        <v>37</v>
      </c>
      <c r="S545" s="17" t="s">
        <v>331</v>
      </c>
      <c r="T545" s="17" t="s">
        <v>39</v>
      </c>
    </row>
    <row r="546" ht="54" spans="1:20">
      <c r="A546" s="16">
        <v>542</v>
      </c>
      <c r="B546" s="17" t="s">
        <v>1468</v>
      </c>
      <c r="C546" s="18" t="s">
        <v>1552</v>
      </c>
      <c r="D546" s="17" t="s">
        <v>173</v>
      </c>
      <c r="E546" s="17" t="s">
        <v>174</v>
      </c>
      <c r="F546" s="17" t="s">
        <v>304</v>
      </c>
      <c r="G546" s="17" t="s">
        <v>31</v>
      </c>
      <c r="H546" s="17" t="s">
        <v>1491</v>
      </c>
      <c r="I546" s="17" t="s">
        <v>305</v>
      </c>
      <c r="J546" s="18" t="s">
        <v>1553</v>
      </c>
      <c r="K546" s="17">
        <f t="shared" si="14"/>
        <v>35</v>
      </c>
      <c r="L546" s="17">
        <v>35</v>
      </c>
      <c r="M546" s="17"/>
      <c r="N546" s="17">
        <v>12</v>
      </c>
      <c r="O546" s="17">
        <v>20</v>
      </c>
      <c r="P546" s="17" t="s">
        <v>1554</v>
      </c>
      <c r="Q546" s="17" t="s">
        <v>1555</v>
      </c>
      <c r="R546" s="17" t="s">
        <v>37</v>
      </c>
      <c r="S546" s="17" t="s">
        <v>309</v>
      </c>
      <c r="T546" s="17" t="s">
        <v>39</v>
      </c>
    </row>
    <row r="547" ht="54" spans="1:20">
      <c r="A547" s="16">
        <v>543</v>
      </c>
      <c r="B547" s="17" t="s">
        <v>1468</v>
      </c>
      <c r="C547" s="18" t="s">
        <v>1556</v>
      </c>
      <c r="D547" s="17" t="s">
        <v>173</v>
      </c>
      <c r="E547" s="17" t="s">
        <v>174</v>
      </c>
      <c r="F547" s="17" t="s">
        <v>304</v>
      </c>
      <c r="G547" s="17" t="s">
        <v>31</v>
      </c>
      <c r="H547" s="17" t="s">
        <v>1491</v>
      </c>
      <c r="I547" s="17" t="s">
        <v>305</v>
      </c>
      <c r="J547" s="18" t="s">
        <v>1557</v>
      </c>
      <c r="K547" s="17">
        <f t="shared" si="14"/>
        <v>28</v>
      </c>
      <c r="L547" s="17">
        <v>28</v>
      </c>
      <c r="M547" s="17"/>
      <c r="N547" s="17">
        <v>10</v>
      </c>
      <c r="O547" s="17">
        <v>25</v>
      </c>
      <c r="P547" s="17" t="s">
        <v>1558</v>
      </c>
      <c r="Q547" s="17" t="s">
        <v>1559</v>
      </c>
      <c r="R547" s="17" t="s">
        <v>37</v>
      </c>
      <c r="S547" s="17" t="s">
        <v>309</v>
      </c>
      <c r="T547" s="17" t="s">
        <v>39</v>
      </c>
    </row>
    <row r="548" ht="54" spans="1:20">
      <c r="A548" s="16">
        <v>544</v>
      </c>
      <c r="B548" s="17" t="s">
        <v>1468</v>
      </c>
      <c r="C548" s="18" t="s">
        <v>1560</v>
      </c>
      <c r="D548" s="17" t="s">
        <v>173</v>
      </c>
      <c r="E548" s="17" t="s">
        <v>174</v>
      </c>
      <c r="F548" s="17" t="s">
        <v>304</v>
      </c>
      <c r="G548" s="17" t="s">
        <v>31</v>
      </c>
      <c r="H548" s="17" t="s">
        <v>1491</v>
      </c>
      <c r="I548" s="17" t="s">
        <v>305</v>
      </c>
      <c r="J548" s="18" t="s">
        <v>1557</v>
      </c>
      <c r="K548" s="17">
        <f t="shared" si="14"/>
        <v>28</v>
      </c>
      <c r="L548" s="17">
        <v>28</v>
      </c>
      <c r="M548" s="17"/>
      <c r="N548" s="17">
        <v>20</v>
      </c>
      <c r="O548" s="17">
        <v>35</v>
      </c>
      <c r="P548" s="17" t="s">
        <v>1558</v>
      </c>
      <c r="Q548" s="17" t="s">
        <v>1561</v>
      </c>
      <c r="R548" s="17" t="s">
        <v>37</v>
      </c>
      <c r="S548" s="17" t="s">
        <v>309</v>
      </c>
      <c r="T548" s="17" t="s">
        <v>39</v>
      </c>
    </row>
    <row r="549" ht="54" spans="1:20">
      <c r="A549" s="16">
        <v>545</v>
      </c>
      <c r="B549" s="17" t="s">
        <v>1468</v>
      </c>
      <c r="C549" s="18" t="s">
        <v>1562</v>
      </c>
      <c r="D549" s="17" t="s">
        <v>173</v>
      </c>
      <c r="E549" s="17" t="s">
        <v>174</v>
      </c>
      <c r="F549" s="17" t="s">
        <v>304</v>
      </c>
      <c r="G549" s="17" t="s">
        <v>31</v>
      </c>
      <c r="H549" s="17" t="s">
        <v>1496</v>
      </c>
      <c r="I549" s="17" t="s">
        <v>305</v>
      </c>
      <c r="J549" s="18" t="s">
        <v>1563</v>
      </c>
      <c r="K549" s="17">
        <f t="shared" si="14"/>
        <v>40</v>
      </c>
      <c r="L549" s="17">
        <v>40</v>
      </c>
      <c r="M549" s="17"/>
      <c r="N549" s="17">
        <v>105</v>
      </c>
      <c r="O549" s="17">
        <v>205</v>
      </c>
      <c r="P549" s="17" t="s">
        <v>1271</v>
      </c>
      <c r="Q549" s="17" t="s">
        <v>1564</v>
      </c>
      <c r="R549" s="17" t="s">
        <v>37</v>
      </c>
      <c r="S549" s="17" t="s">
        <v>331</v>
      </c>
      <c r="T549" s="17" t="s">
        <v>39</v>
      </c>
    </row>
    <row r="550" ht="54" spans="1:20">
      <c r="A550" s="16">
        <v>546</v>
      </c>
      <c r="B550" s="17" t="s">
        <v>1468</v>
      </c>
      <c r="C550" s="18" t="s">
        <v>1565</v>
      </c>
      <c r="D550" s="17" t="s">
        <v>173</v>
      </c>
      <c r="E550" s="17" t="s">
        <v>174</v>
      </c>
      <c r="F550" s="17" t="s">
        <v>304</v>
      </c>
      <c r="G550" s="17" t="s">
        <v>31</v>
      </c>
      <c r="H550" s="17" t="s">
        <v>1496</v>
      </c>
      <c r="I550" s="17" t="s">
        <v>305</v>
      </c>
      <c r="J550" s="18" t="s">
        <v>1566</v>
      </c>
      <c r="K550" s="17">
        <f t="shared" si="14"/>
        <v>28</v>
      </c>
      <c r="L550" s="17">
        <v>28</v>
      </c>
      <c r="M550" s="17"/>
      <c r="N550" s="17">
        <v>105</v>
      </c>
      <c r="O550" s="17">
        <v>205</v>
      </c>
      <c r="P550" s="17" t="s">
        <v>1567</v>
      </c>
      <c r="Q550" s="17" t="s">
        <v>1564</v>
      </c>
      <c r="R550" s="17" t="s">
        <v>37</v>
      </c>
      <c r="S550" s="17" t="s">
        <v>331</v>
      </c>
      <c r="T550" s="17" t="s">
        <v>39</v>
      </c>
    </row>
    <row r="551" ht="54" spans="1:20">
      <c r="A551" s="16">
        <v>547</v>
      </c>
      <c r="B551" s="17" t="s">
        <v>1468</v>
      </c>
      <c r="C551" s="46" t="s">
        <v>1568</v>
      </c>
      <c r="D551" s="17" t="s">
        <v>173</v>
      </c>
      <c r="E551" s="17" t="s">
        <v>174</v>
      </c>
      <c r="F551" s="17" t="s">
        <v>304</v>
      </c>
      <c r="G551" s="17" t="s">
        <v>31</v>
      </c>
      <c r="H551" s="17" t="s">
        <v>1501</v>
      </c>
      <c r="I551" s="17" t="s">
        <v>305</v>
      </c>
      <c r="J551" s="46" t="s">
        <v>1569</v>
      </c>
      <c r="K551" s="17">
        <f t="shared" si="14"/>
        <v>39</v>
      </c>
      <c r="L551" s="17">
        <v>39</v>
      </c>
      <c r="M551" s="17"/>
      <c r="N551" s="35">
        <v>30</v>
      </c>
      <c r="O551" s="35">
        <v>68</v>
      </c>
      <c r="P551" s="17" t="s">
        <v>1570</v>
      </c>
      <c r="Q551" s="17" t="s">
        <v>1571</v>
      </c>
      <c r="R551" s="17" t="s">
        <v>37</v>
      </c>
      <c r="S551" s="17" t="s">
        <v>331</v>
      </c>
      <c r="T551" s="17" t="s">
        <v>39</v>
      </c>
    </row>
    <row r="552" ht="54" spans="1:20">
      <c r="A552" s="16">
        <v>548</v>
      </c>
      <c r="B552" s="17" t="s">
        <v>1468</v>
      </c>
      <c r="C552" s="17" t="s">
        <v>1572</v>
      </c>
      <c r="D552" s="17" t="s">
        <v>173</v>
      </c>
      <c r="E552" s="17" t="s">
        <v>174</v>
      </c>
      <c r="F552" s="17" t="s">
        <v>304</v>
      </c>
      <c r="G552" s="17" t="s">
        <v>31</v>
      </c>
      <c r="H552" s="17" t="s">
        <v>1506</v>
      </c>
      <c r="I552" s="17" t="s">
        <v>305</v>
      </c>
      <c r="J552" s="17" t="s">
        <v>1573</v>
      </c>
      <c r="K552" s="17">
        <f t="shared" si="14"/>
        <v>34</v>
      </c>
      <c r="L552" s="17">
        <v>34</v>
      </c>
      <c r="M552" s="17"/>
      <c r="N552" s="17">
        <v>3</v>
      </c>
      <c r="O552" s="17">
        <v>17</v>
      </c>
      <c r="P552" s="17" t="s">
        <v>1574</v>
      </c>
      <c r="Q552" s="17" t="s">
        <v>362</v>
      </c>
      <c r="R552" s="17" t="s">
        <v>37</v>
      </c>
      <c r="S552" s="17" t="s">
        <v>331</v>
      </c>
      <c r="T552" s="17" t="s">
        <v>39</v>
      </c>
    </row>
    <row r="553" ht="54" spans="1:20">
      <c r="A553" s="16">
        <v>549</v>
      </c>
      <c r="B553" s="17" t="s">
        <v>1468</v>
      </c>
      <c r="C553" s="18" t="s">
        <v>1575</v>
      </c>
      <c r="D553" s="17" t="s">
        <v>173</v>
      </c>
      <c r="E553" s="17" t="s">
        <v>174</v>
      </c>
      <c r="F553" s="17" t="s">
        <v>304</v>
      </c>
      <c r="G553" s="17" t="s">
        <v>31</v>
      </c>
      <c r="H553" s="17" t="s">
        <v>1511</v>
      </c>
      <c r="I553" s="17" t="s">
        <v>305</v>
      </c>
      <c r="J553" s="18" t="s">
        <v>1576</v>
      </c>
      <c r="K553" s="17">
        <f t="shared" si="14"/>
        <v>28</v>
      </c>
      <c r="L553" s="17">
        <v>28</v>
      </c>
      <c r="M553" s="17"/>
      <c r="N553" s="17">
        <v>51</v>
      </c>
      <c r="O553" s="17">
        <v>147</v>
      </c>
      <c r="P553" s="17" t="s">
        <v>1207</v>
      </c>
      <c r="Q553" s="17" t="s">
        <v>1577</v>
      </c>
      <c r="R553" s="17" t="s">
        <v>37</v>
      </c>
      <c r="S553" s="17" t="s">
        <v>309</v>
      </c>
      <c r="T553" s="17" t="s">
        <v>39</v>
      </c>
    </row>
    <row r="554" ht="54" spans="1:20">
      <c r="A554" s="16">
        <v>550</v>
      </c>
      <c r="B554" s="17" t="s">
        <v>1468</v>
      </c>
      <c r="C554" s="18" t="s">
        <v>1578</v>
      </c>
      <c r="D554" s="17" t="s">
        <v>173</v>
      </c>
      <c r="E554" s="17" t="s">
        <v>174</v>
      </c>
      <c r="F554" s="17" t="s">
        <v>304</v>
      </c>
      <c r="G554" s="17" t="s">
        <v>31</v>
      </c>
      <c r="H554" s="17" t="s">
        <v>1511</v>
      </c>
      <c r="I554" s="17" t="s">
        <v>305</v>
      </c>
      <c r="J554" s="18" t="s">
        <v>1579</v>
      </c>
      <c r="K554" s="17">
        <f t="shared" si="14"/>
        <v>26</v>
      </c>
      <c r="L554" s="17">
        <v>26</v>
      </c>
      <c r="M554" s="17"/>
      <c r="N554" s="17">
        <v>51</v>
      </c>
      <c r="O554" s="17">
        <v>147</v>
      </c>
      <c r="P554" s="17" t="s">
        <v>1580</v>
      </c>
      <c r="Q554" s="17" t="s">
        <v>1577</v>
      </c>
      <c r="R554" s="17" t="s">
        <v>37</v>
      </c>
      <c r="S554" s="17" t="s">
        <v>309</v>
      </c>
      <c r="T554" s="17" t="s">
        <v>39</v>
      </c>
    </row>
    <row r="555" ht="54" spans="1:20">
      <c r="A555" s="16">
        <v>551</v>
      </c>
      <c r="B555" s="17" t="s">
        <v>1468</v>
      </c>
      <c r="C555" s="18" t="s">
        <v>1581</v>
      </c>
      <c r="D555" s="17" t="s">
        <v>173</v>
      </c>
      <c r="E555" s="17" t="s">
        <v>174</v>
      </c>
      <c r="F555" s="17" t="s">
        <v>304</v>
      </c>
      <c r="G555" s="17" t="s">
        <v>31</v>
      </c>
      <c r="H555" s="17" t="s">
        <v>1516</v>
      </c>
      <c r="I555" s="17" t="s">
        <v>305</v>
      </c>
      <c r="J555" s="18" t="s">
        <v>1582</v>
      </c>
      <c r="K555" s="17">
        <f t="shared" si="14"/>
        <v>15</v>
      </c>
      <c r="L555" s="17">
        <v>15</v>
      </c>
      <c r="M555" s="17"/>
      <c r="N555" s="17">
        <v>50</v>
      </c>
      <c r="O555" s="17">
        <v>108</v>
      </c>
      <c r="P555" s="17" t="s">
        <v>1583</v>
      </c>
      <c r="Q555" s="17" t="s">
        <v>1584</v>
      </c>
      <c r="R555" s="17" t="s">
        <v>37</v>
      </c>
      <c r="S555" s="17" t="s">
        <v>331</v>
      </c>
      <c r="T555" s="17" t="s">
        <v>39</v>
      </c>
    </row>
    <row r="556" ht="54" spans="1:20">
      <c r="A556" s="16">
        <v>552</v>
      </c>
      <c r="B556" s="17" t="s">
        <v>1468</v>
      </c>
      <c r="C556" s="18" t="s">
        <v>1585</v>
      </c>
      <c r="D556" s="17" t="s">
        <v>173</v>
      </c>
      <c r="E556" s="17" t="s">
        <v>174</v>
      </c>
      <c r="F556" s="17" t="s">
        <v>304</v>
      </c>
      <c r="G556" s="17" t="s">
        <v>31</v>
      </c>
      <c r="H556" s="17" t="s">
        <v>1520</v>
      </c>
      <c r="I556" s="17" t="s">
        <v>305</v>
      </c>
      <c r="J556" s="18" t="s">
        <v>1204</v>
      </c>
      <c r="K556" s="17">
        <f t="shared" si="14"/>
        <v>32</v>
      </c>
      <c r="L556" s="17">
        <v>32</v>
      </c>
      <c r="M556" s="17"/>
      <c r="N556" s="17">
        <v>6</v>
      </c>
      <c r="O556" s="17">
        <v>12</v>
      </c>
      <c r="P556" s="17" t="s">
        <v>1161</v>
      </c>
      <c r="Q556" s="17" t="s">
        <v>1586</v>
      </c>
      <c r="R556" s="17" t="s">
        <v>37</v>
      </c>
      <c r="S556" s="17" t="s">
        <v>331</v>
      </c>
      <c r="T556" s="17" t="s">
        <v>39</v>
      </c>
    </row>
    <row r="557" ht="54" spans="1:20">
      <c r="A557" s="16">
        <v>553</v>
      </c>
      <c r="B557" s="17" t="s">
        <v>1468</v>
      </c>
      <c r="C557" s="18" t="s">
        <v>1587</v>
      </c>
      <c r="D557" s="17" t="s">
        <v>173</v>
      </c>
      <c r="E557" s="17" t="s">
        <v>174</v>
      </c>
      <c r="F557" s="17" t="s">
        <v>304</v>
      </c>
      <c r="G557" s="17" t="s">
        <v>31</v>
      </c>
      <c r="H557" s="17" t="s">
        <v>1520</v>
      </c>
      <c r="I557" s="17" t="s">
        <v>305</v>
      </c>
      <c r="J557" s="18" t="s">
        <v>1204</v>
      </c>
      <c r="K557" s="17">
        <f t="shared" si="14"/>
        <v>33</v>
      </c>
      <c r="L557" s="17">
        <v>33</v>
      </c>
      <c r="M557" s="17"/>
      <c r="N557" s="17">
        <v>7</v>
      </c>
      <c r="O557" s="17">
        <v>19</v>
      </c>
      <c r="P557" s="17" t="s">
        <v>1161</v>
      </c>
      <c r="Q557" s="17" t="s">
        <v>1588</v>
      </c>
      <c r="R557" s="17" t="s">
        <v>37</v>
      </c>
      <c r="S557" s="17" t="s">
        <v>331</v>
      </c>
      <c r="T557" s="17" t="s">
        <v>39</v>
      </c>
    </row>
    <row r="558" ht="54" spans="1:20">
      <c r="A558" s="16">
        <v>554</v>
      </c>
      <c r="B558" s="17" t="s">
        <v>1468</v>
      </c>
      <c r="C558" s="18" t="s">
        <v>1589</v>
      </c>
      <c r="D558" s="17" t="s">
        <v>173</v>
      </c>
      <c r="E558" s="17" t="s">
        <v>174</v>
      </c>
      <c r="F558" s="17" t="s">
        <v>304</v>
      </c>
      <c r="G558" s="17" t="s">
        <v>31</v>
      </c>
      <c r="H558" s="17" t="s">
        <v>1525</v>
      </c>
      <c r="I558" s="17" t="s">
        <v>305</v>
      </c>
      <c r="J558" s="18" t="s">
        <v>1300</v>
      </c>
      <c r="K558" s="17">
        <f t="shared" si="14"/>
        <v>49</v>
      </c>
      <c r="L558" s="17">
        <v>49</v>
      </c>
      <c r="M558" s="17"/>
      <c r="N558" s="17">
        <v>71</v>
      </c>
      <c r="O558" s="17">
        <v>150</v>
      </c>
      <c r="P558" s="17" t="s">
        <v>1590</v>
      </c>
      <c r="Q558" s="17" t="s">
        <v>1591</v>
      </c>
      <c r="R558" s="17" t="s">
        <v>37</v>
      </c>
      <c r="S558" s="17" t="s">
        <v>309</v>
      </c>
      <c r="T558" s="17" t="s">
        <v>39</v>
      </c>
    </row>
    <row r="559" ht="54" spans="1:20">
      <c r="A559" s="16">
        <v>555</v>
      </c>
      <c r="B559" s="17" t="s">
        <v>1468</v>
      </c>
      <c r="C559" s="18" t="s">
        <v>1592</v>
      </c>
      <c r="D559" s="17" t="s">
        <v>173</v>
      </c>
      <c r="E559" s="17" t="s">
        <v>174</v>
      </c>
      <c r="F559" s="17" t="s">
        <v>304</v>
      </c>
      <c r="G559" s="17" t="s">
        <v>31</v>
      </c>
      <c r="H559" s="17" t="s">
        <v>1528</v>
      </c>
      <c r="I559" s="17" t="s">
        <v>305</v>
      </c>
      <c r="J559" s="18" t="s">
        <v>1593</v>
      </c>
      <c r="K559" s="17">
        <f t="shared" si="14"/>
        <v>36</v>
      </c>
      <c r="L559" s="17">
        <v>36</v>
      </c>
      <c r="M559" s="17"/>
      <c r="N559" s="17">
        <v>6</v>
      </c>
      <c r="O559" s="17">
        <v>20</v>
      </c>
      <c r="P559" s="17" t="s">
        <v>437</v>
      </c>
      <c r="Q559" s="17" t="s">
        <v>537</v>
      </c>
      <c r="R559" s="17" t="s">
        <v>37</v>
      </c>
      <c r="S559" s="17" t="s">
        <v>331</v>
      </c>
      <c r="T559" s="17" t="s">
        <v>39</v>
      </c>
    </row>
    <row r="560" ht="54" spans="1:20">
      <c r="A560" s="16">
        <v>556</v>
      </c>
      <c r="B560" s="17" t="s">
        <v>1468</v>
      </c>
      <c r="C560" s="18" t="s">
        <v>1594</v>
      </c>
      <c r="D560" s="17" t="s">
        <v>173</v>
      </c>
      <c r="E560" s="17" t="s">
        <v>174</v>
      </c>
      <c r="F560" s="17" t="s">
        <v>304</v>
      </c>
      <c r="G560" s="17" t="s">
        <v>31</v>
      </c>
      <c r="H560" s="17" t="s">
        <v>1528</v>
      </c>
      <c r="I560" s="17" t="s">
        <v>305</v>
      </c>
      <c r="J560" s="18" t="s">
        <v>1593</v>
      </c>
      <c r="K560" s="17">
        <f t="shared" si="14"/>
        <v>36</v>
      </c>
      <c r="L560" s="17">
        <v>36</v>
      </c>
      <c r="M560" s="17"/>
      <c r="N560" s="17">
        <v>13</v>
      </c>
      <c r="O560" s="17">
        <v>32</v>
      </c>
      <c r="P560" s="17" t="s">
        <v>437</v>
      </c>
      <c r="Q560" s="17" t="s">
        <v>831</v>
      </c>
      <c r="R560" s="17" t="s">
        <v>37</v>
      </c>
      <c r="S560" s="17" t="s">
        <v>331</v>
      </c>
      <c r="T560" s="47" t="s">
        <v>39</v>
      </c>
    </row>
    <row r="561" ht="67.5" spans="1:20">
      <c r="A561" s="16">
        <v>557</v>
      </c>
      <c r="B561" s="17" t="s">
        <v>1468</v>
      </c>
      <c r="C561" s="18" t="s">
        <v>1595</v>
      </c>
      <c r="D561" s="17" t="s">
        <v>173</v>
      </c>
      <c r="E561" s="17" t="s">
        <v>174</v>
      </c>
      <c r="F561" s="17" t="s">
        <v>175</v>
      </c>
      <c r="G561" s="17" t="s">
        <v>31</v>
      </c>
      <c r="H561" s="17" t="s">
        <v>1468</v>
      </c>
      <c r="I561" s="17" t="s">
        <v>176</v>
      </c>
      <c r="J561" s="18" t="s">
        <v>1596</v>
      </c>
      <c r="K561" s="17">
        <f t="shared" si="14"/>
        <v>36</v>
      </c>
      <c r="L561" s="17">
        <v>36</v>
      </c>
      <c r="M561" s="17"/>
      <c r="N561" s="17">
        <v>100</v>
      </c>
      <c r="O561" s="17">
        <v>200</v>
      </c>
      <c r="P561" s="17" t="s">
        <v>1597</v>
      </c>
      <c r="Q561" s="17" t="s">
        <v>1472</v>
      </c>
      <c r="R561" s="17" t="s">
        <v>37</v>
      </c>
      <c r="S561" s="17" t="s">
        <v>180</v>
      </c>
      <c r="T561" s="47" t="s">
        <v>127</v>
      </c>
    </row>
    <row r="562" ht="67.5" spans="1:20">
      <c r="A562" s="16">
        <v>558</v>
      </c>
      <c r="B562" s="17" t="s">
        <v>1468</v>
      </c>
      <c r="C562" s="18" t="s">
        <v>1598</v>
      </c>
      <c r="D562" s="17" t="s">
        <v>173</v>
      </c>
      <c r="E562" s="17" t="s">
        <v>174</v>
      </c>
      <c r="F562" s="17" t="s">
        <v>175</v>
      </c>
      <c r="G562" s="17" t="s">
        <v>31</v>
      </c>
      <c r="H562" s="17" t="s">
        <v>1468</v>
      </c>
      <c r="I562" s="17" t="s">
        <v>176</v>
      </c>
      <c r="J562" s="18" t="s">
        <v>1474</v>
      </c>
      <c r="K562" s="17">
        <f t="shared" si="14"/>
        <v>19</v>
      </c>
      <c r="L562" s="17">
        <v>19</v>
      </c>
      <c r="M562" s="17"/>
      <c r="N562" s="17">
        <v>500</v>
      </c>
      <c r="O562" s="17">
        <v>700</v>
      </c>
      <c r="P562" s="17" t="s">
        <v>1474</v>
      </c>
      <c r="Q562" s="17" t="s">
        <v>1475</v>
      </c>
      <c r="R562" s="17" t="s">
        <v>37</v>
      </c>
      <c r="S562" s="17" t="s">
        <v>180</v>
      </c>
      <c r="T562" s="47" t="s">
        <v>127</v>
      </c>
    </row>
    <row r="563" ht="81" spans="1:20">
      <c r="A563" s="16">
        <v>559</v>
      </c>
      <c r="B563" s="17" t="s">
        <v>1468</v>
      </c>
      <c r="C563" s="18" t="s">
        <v>1599</v>
      </c>
      <c r="D563" s="17" t="s">
        <v>28</v>
      </c>
      <c r="E563" s="17" t="s">
        <v>174</v>
      </c>
      <c r="F563" s="17" t="s">
        <v>175</v>
      </c>
      <c r="G563" s="17" t="s">
        <v>31</v>
      </c>
      <c r="H563" s="17" t="s">
        <v>1468</v>
      </c>
      <c r="I563" s="17" t="s">
        <v>176</v>
      </c>
      <c r="J563" s="18" t="s">
        <v>1600</v>
      </c>
      <c r="K563" s="17">
        <f t="shared" si="14"/>
        <v>36</v>
      </c>
      <c r="L563" s="17">
        <v>36</v>
      </c>
      <c r="M563" s="17"/>
      <c r="N563" s="17">
        <v>100</v>
      </c>
      <c r="O563" s="17">
        <v>300</v>
      </c>
      <c r="P563" s="17" t="s">
        <v>1601</v>
      </c>
      <c r="Q563" s="17" t="s">
        <v>1602</v>
      </c>
      <c r="R563" s="17" t="s">
        <v>37</v>
      </c>
      <c r="S563" s="17" t="s">
        <v>196</v>
      </c>
      <c r="T563" s="47" t="s">
        <v>127</v>
      </c>
    </row>
    <row r="564" ht="67.5" spans="1:20">
      <c r="A564" s="16">
        <v>560</v>
      </c>
      <c r="B564" s="17" t="s">
        <v>1468</v>
      </c>
      <c r="C564" s="18" t="s">
        <v>1603</v>
      </c>
      <c r="D564" s="17" t="s">
        <v>28</v>
      </c>
      <c r="E564" s="17" t="s">
        <v>174</v>
      </c>
      <c r="F564" s="17" t="s">
        <v>175</v>
      </c>
      <c r="G564" s="17" t="s">
        <v>31</v>
      </c>
      <c r="H564" s="17" t="s">
        <v>1481</v>
      </c>
      <c r="I564" s="17" t="s">
        <v>176</v>
      </c>
      <c r="J564" s="18" t="s">
        <v>1482</v>
      </c>
      <c r="K564" s="17">
        <f t="shared" si="14"/>
        <v>16</v>
      </c>
      <c r="L564" s="17">
        <v>16</v>
      </c>
      <c r="M564" s="17"/>
      <c r="N564" s="17">
        <v>70</v>
      </c>
      <c r="O564" s="17">
        <v>130</v>
      </c>
      <c r="P564" s="17" t="s">
        <v>240</v>
      </c>
      <c r="Q564" s="17" t="s">
        <v>1483</v>
      </c>
      <c r="R564" s="17" t="s">
        <v>37</v>
      </c>
      <c r="S564" s="17" t="s">
        <v>196</v>
      </c>
      <c r="T564" s="17" t="s">
        <v>127</v>
      </c>
    </row>
    <row r="565" ht="94.5" spans="1:20">
      <c r="A565" s="16">
        <v>561</v>
      </c>
      <c r="B565" s="17" t="s">
        <v>1468</v>
      </c>
      <c r="C565" s="18" t="s">
        <v>1604</v>
      </c>
      <c r="D565" s="17" t="s">
        <v>28</v>
      </c>
      <c r="E565" s="17" t="s">
        <v>174</v>
      </c>
      <c r="F565" s="17" t="s">
        <v>175</v>
      </c>
      <c r="G565" s="17" t="s">
        <v>31</v>
      </c>
      <c r="H565" s="17" t="s">
        <v>1485</v>
      </c>
      <c r="I565" s="17" t="s">
        <v>176</v>
      </c>
      <c r="J565" s="18" t="s">
        <v>1456</v>
      </c>
      <c r="K565" s="17">
        <f t="shared" si="14"/>
        <v>48</v>
      </c>
      <c r="L565" s="17">
        <v>48</v>
      </c>
      <c r="M565" s="17"/>
      <c r="N565" s="17">
        <v>3</v>
      </c>
      <c r="O565" s="17">
        <v>3</v>
      </c>
      <c r="P565" s="17" t="s">
        <v>257</v>
      </c>
      <c r="Q565" s="17" t="s">
        <v>1486</v>
      </c>
      <c r="R565" s="17" t="s">
        <v>37</v>
      </c>
      <c r="S565" s="17" t="s">
        <v>196</v>
      </c>
      <c r="T565" s="17" t="s">
        <v>127</v>
      </c>
    </row>
    <row r="566" ht="94.5" spans="1:20">
      <c r="A566" s="16">
        <v>562</v>
      </c>
      <c r="B566" s="17" t="s">
        <v>1468</v>
      </c>
      <c r="C566" s="18" t="s">
        <v>1605</v>
      </c>
      <c r="D566" s="17" t="s">
        <v>28</v>
      </c>
      <c r="E566" s="17" t="s">
        <v>174</v>
      </c>
      <c r="F566" s="17" t="s">
        <v>175</v>
      </c>
      <c r="G566" s="17" t="s">
        <v>31</v>
      </c>
      <c r="H566" s="17" t="s">
        <v>1488</v>
      </c>
      <c r="I566" s="17" t="s">
        <v>176</v>
      </c>
      <c r="J566" s="18" t="s">
        <v>1489</v>
      </c>
      <c r="K566" s="17">
        <f t="shared" si="14"/>
        <v>58</v>
      </c>
      <c r="L566" s="17">
        <v>58</v>
      </c>
      <c r="M566" s="17"/>
      <c r="N566" s="17">
        <v>3</v>
      </c>
      <c r="O566" s="17">
        <v>3</v>
      </c>
      <c r="P566" s="17" t="s">
        <v>569</v>
      </c>
      <c r="Q566" s="17" t="s">
        <v>1486</v>
      </c>
      <c r="R566" s="17" t="s">
        <v>37</v>
      </c>
      <c r="S566" s="17" t="s">
        <v>196</v>
      </c>
      <c r="T566" s="17" t="s">
        <v>127</v>
      </c>
    </row>
    <row r="567" ht="67.5" spans="1:20">
      <c r="A567" s="16">
        <v>563</v>
      </c>
      <c r="B567" s="17" t="s">
        <v>1468</v>
      </c>
      <c r="C567" s="18" t="s">
        <v>1606</v>
      </c>
      <c r="D567" s="17" t="s">
        <v>28</v>
      </c>
      <c r="E567" s="17" t="s">
        <v>174</v>
      </c>
      <c r="F567" s="17" t="s">
        <v>175</v>
      </c>
      <c r="G567" s="17" t="s">
        <v>31</v>
      </c>
      <c r="H567" s="17" t="s">
        <v>1491</v>
      </c>
      <c r="I567" s="17" t="s">
        <v>176</v>
      </c>
      <c r="J567" s="18" t="s">
        <v>1492</v>
      </c>
      <c r="K567" s="17">
        <f t="shared" si="14"/>
        <v>32</v>
      </c>
      <c r="L567" s="17">
        <v>32</v>
      </c>
      <c r="M567" s="17"/>
      <c r="N567" s="17">
        <v>10</v>
      </c>
      <c r="O567" s="17">
        <v>15</v>
      </c>
      <c r="P567" s="17" t="s">
        <v>1493</v>
      </c>
      <c r="Q567" s="17" t="s">
        <v>1607</v>
      </c>
      <c r="R567" s="17" t="s">
        <v>37</v>
      </c>
      <c r="S567" s="17" t="s">
        <v>887</v>
      </c>
      <c r="T567" s="17" t="s">
        <v>127</v>
      </c>
    </row>
    <row r="568" ht="94.5" spans="1:20">
      <c r="A568" s="16">
        <v>564</v>
      </c>
      <c r="B568" s="17" t="s">
        <v>1468</v>
      </c>
      <c r="C568" s="18" t="s">
        <v>1608</v>
      </c>
      <c r="D568" s="17" t="s">
        <v>28</v>
      </c>
      <c r="E568" s="17" t="s">
        <v>174</v>
      </c>
      <c r="F568" s="17" t="s">
        <v>175</v>
      </c>
      <c r="G568" s="17" t="s">
        <v>31</v>
      </c>
      <c r="H568" s="17" t="s">
        <v>1496</v>
      </c>
      <c r="I568" s="17" t="s">
        <v>176</v>
      </c>
      <c r="J568" s="18" t="s">
        <v>1497</v>
      </c>
      <c r="K568" s="17">
        <f t="shared" si="14"/>
        <v>35</v>
      </c>
      <c r="L568" s="17">
        <v>35</v>
      </c>
      <c r="M568" s="17"/>
      <c r="N568" s="17">
        <v>105</v>
      </c>
      <c r="O568" s="17">
        <v>205</v>
      </c>
      <c r="P568" s="17" t="s">
        <v>1498</v>
      </c>
      <c r="Q568" s="17" t="s">
        <v>1499</v>
      </c>
      <c r="R568" s="17" t="s">
        <v>37</v>
      </c>
      <c r="S568" s="17" t="s">
        <v>196</v>
      </c>
      <c r="T568" s="17" t="s">
        <v>127</v>
      </c>
    </row>
    <row r="569" ht="94.5" spans="1:20">
      <c r="A569" s="16">
        <v>565</v>
      </c>
      <c r="B569" s="17" t="s">
        <v>1468</v>
      </c>
      <c r="C569" s="18" t="s">
        <v>1609</v>
      </c>
      <c r="D569" s="17" t="s">
        <v>28</v>
      </c>
      <c r="E569" s="17" t="s">
        <v>174</v>
      </c>
      <c r="F569" s="17" t="s">
        <v>175</v>
      </c>
      <c r="G569" s="17" t="s">
        <v>31</v>
      </c>
      <c r="H569" s="17" t="s">
        <v>1501</v>
      </c>
      <c r="I569" s="17" t="s">
        <v>176</v>
      </c>
      <c r="J569" s="18" t="s">
        <v>1502</v>
      </c>
      <c r="K569" s="17">
        <f t="shared" si="14"/>
        <v>28</v>
      </c>
      <c r="L569" s="17">
        <v>28</v>
      </c>
      <c r="M569" s="17"/>
      <c r="N569" s="17">
        <v>20</v>
      </c>
      <c r="O569" s="17">
        <v>58</v>
      </c>
      <c r="P569" s="17" t="s">
        <v>1503</v>
      </c>
      <c r="Q569" s="17" t="s">
        <v>1504</v>
      </c>
      <c r="R569" s="17" t="s">
        <v>37</v>
      </c>
      <c r="S569" s="17" t="s">
        <v>196</v>
      </c>
      <c r="T569" s="17" t="s">
        <v>127</v>
      </c>
    </row>
    <row r="570" ht="67.5" spans="1:20">
      <c r="A570" s="16">
        <v>566</v>
      </c>
      <c r="B570" s="17" t="s">
        <v>1468</v>
      </c>
      <c r="C570" s="17" t="s">
        <v>1610</v>
      </c>
      <c r="D570" s="17" t="s">
        <v>28</v>
      </c>
      <c r="E570" s="17" t="s">
        <v>174</v>
      </c>
      <c r="F570" s="17" t="s">
        <v>175</v>
      </c>
      <c r="G570" s="17" t="s">
        <v>31</v>
      </c>
      <c r="H570" s="17" t="s">
        <v>1506</v>
      </c>
      <c r="I570" s="17" t="s">
        <v>176</v>
      </c>
      <c r="J570" s="17" t="s">
        <v>1611</v>
      </c>
      <c r="K570" s="17">
        <f t="shared" si="14"/>
        <v>27</v>
      </c>
      <c r="L570" s="17">
        <v>27</v>
      </c>
      <c r="M570" s="17"/>
      <c r="N570" s="17">
        <v>15</v>
      </c>
      <c r="O570" s="17">
        <v>15</v>
      </c>
      <c r="P570" s="17" t="s">
        <v>1612</v>
      </c>
      <c r="Q570" s="17" t="s">
        <v>1613</v>
      </c>
      <c r="R570" s="17" t="s">
        <v>37</v>
      </c>
      <c r="S570" s="17" t="s">
        <v>196</v>
      </c>
      <c r="T570" s="17" t="s">
        <v>127</v>
      </c>
    </row>
    <row r="571" ht="81" spans="1:20">
      <c r="A571" s="16">
        <v>567</v>
      </c>
      <c r="B571" s="47" t="s">
        <v>1468</v>
      </c>
      <c r="C571" s="18" t="s">
        <v>1614</v>
      </c>
      <c r="D571" s="17" t="s">
        <v>28</v>
      </c>
      <c r="E571" s="17" t="s">
        <v>174</v>
      </c>
      <c r="F571" s="17" t="s">
        <v>175</v>
      </c>
      <c r="G571" s="17" t="s">
        <v>31</v>
      </c>
      <c r="H571" s="17" t="s">
        <v>1511</v>
      </c>
      <c r="I571" s="17" t="s">
        <v>176</v>
      </c>
      <c r="J571" s="18" t="s">
        <v>1512</v>
      </c>
      <c r="K571" s="17">
        <f t="shared" si="14"/>
        <v>17</v>
      </c>
      <c r="L571" s="17">
        <v>17</v>
      </c>
      <c r="M571" s="17"/>
      <c r="N571" s="17">
        <v>51</v>
      </c>
      <c r="O571" s="17">
        <v>147</v>
      </c>
      <c r="P571" s="17" t="s">
        <v>1513</v>
      </c>
      <c r="Q571" s="17" t="s">
        <v>1514</v>
      </c>
      <c r="R571" s="17" t="s">
        <v>37</v>
      </c>
      <c r="S571" s="17" t="s">
        <v>196</v>
      </c>
      <c r="T571" s="17" t="s">
        <v>127</v>
      </c>
    </row>
    <row r="572" ht="67.5" spans="1:20">
      <c r="A572" s="16">
        <v>568</v>
      </c>
      <c r="B572" s="48" t="s">
        <v>1468</v>
      </c>
      <c r="C572" s="18" t="s">
        <v>1615</v>
      </c>
      <c r="D572" s="17" t="s">
        <v>28</v>
      </c>
      <c r="E572" s="17" t="s">
        <v>174</v>
      </c>
      <c r="F572" s="17" t="s">
        <v>175</v>
      </c>
      <c r="G572" s="17" t="s">
        <v>31</v>
      </c>
      <c r="H572" s="17" t="s">
        <v>1516</v>
      </c>
      <c r="I572" s="17" t="s">
        <v>176</v>
      </c>
      <c r="J572" s="18" t="s">
        <v>1517</v>
      </c>
      <c r="K572" s="17">
        <f t="shared" si="14"/>
        <v>16</v>
      </c>
      <c r="L572" s="17">
        <v>16</v>
      </c>
      <c r="M572" s="17"/>
      <c r="N572" s="17">
        <v>50</v>
      </c>
      <c r="O572" s="17">
        <v>108</v>
      </c>
      <c r="P572" s="17" t="s">
        <v>569</v>
      </c>
      <c r="Q572" s="17" t="s">
        <v>1518</v>
      </c>
      <c r="R572" s="17" t="s">
        <v>37</v>
      </c>
      <c r="S572" s="17" t="s">
        <v>196</v>
      </c>
      <c r="T572" s="47" t="s">
        <v>127</v>
      </c>
    </row>
    <row r="573" ht="67.5" spans="1:20">
      <c r="A573" s="16">
        <v>569</v>
      </c>
      <c r="B573" s="17" t="s">
        <v>1468</v>
      </c>
      <c r="C573" s="18" t="s">
        <v>1616</v>
      </c>
      <c r="D573" s="17" t="s">
        <v>28</v>
      </c>
      <c r="E573" s="17" t="s">
        <v>174</v>
      </c>
      <c r="F573" s="17" t="s">
        <v>175</v>
      </c>
      <c r="G573" s="17" t="s">
        <v>31</v>
      </c>
      <c r="H573" s="17" t="s">
        <v>1520</v>
      </c>
      <c r="I573" s="17" t="s">
        <v>176</v>
      </c>
      <c r="J573" s="18" t="s">
        <v>1521</v>
      </c>
      <c r="K573" s="17">
        <f t="shared" si="14"/>
        <v>25</v>
      </c>
      <c r="L573" s="17">
        <v>25</v>
      </c>
      <c r="M573" s="17"/>
      <c r="N573" s="17">
        <v>5</v>
      </c>
      <c r="O573" s="17">
        <v>5</v>
      </c>
      <c r="P573" s="44" t="s">
        <v>1522</v>
      </c>
      <c r="Q573" s="44" t="s">
        <v>1617</v>
      </c>
      <c r="R573" s="17" t="s">
        <v>37</v>
      </c>
      <c r="S573" s="44" t="s">
        <v>887</v>
      </c>
      <c r="T573" s="17" t="s">
        <v>127</v>
      </c>
    </row>
    <row r="574" ht="67.5" spans="1:20">
      <c r="A574" s="16">
        <v>570</v>
      </c>
      <c r="B574" s="17" t="s">
        <v>1468</v>
      </c>
      <c r="C574" s="18" t="s">
        <v>1618</v>
      </c>
      <c r="D574" s="17" t="s">
        <v>28</v>
      </c>
      <c r="E574" s="17" t="s">
        <v>174</v>
      </c>
      <c r="F574" s="17" t="s">
        <v>175</v>
      </c>
      <c r="G574" s="17" t="s">
        <v>31</v>
      </c>
      <c r="H574" s="17" t="s">
        <v>1525</v>
      </c>
      <c r="I574" s="17" t="s">
        <v>176</v>
      </c>
      <c r="J574" s="18" t="s">
        <v>1521</v>
      </c>
      <c r="K574" s="17">
        <f t="shared" si="14"/>
        <v>39</v>
      </c>
      <c r="L574" s="17">
        <v>39</v>
      </c>
      <c r="M574" s="17"/>
      <c r="N574" s="17">
        <v>71</v>
      </c>
      <c r="O574" s="17">
        <v>150</v>
      </c>
      <c r="P574" s="17" t="s">
        <v>1493</v>
      </c>
      <c r="Q574" s="17" t="s">
        <v>1619</v>
      </c>
      <c r="R574" s="17" t="s">
        <v>37</v>
      </c>
      <c r="S574" s="17" t="s">
        <v>887</v>
      </c>
      <c r="T574" s="17" t="s">
        <v>127</v>
      </c>
    </row>
    <row r="575" ht="94.5" spans="1:20">
      <c r="A575" s="16">
        <v>571</v>
      </c>
      <c r="B575" s="17" t="s">
        <v>1468</v>
      </c>
      <c r="C575" s="18" t="s">
        <v>1620</v>
      </c>
      <c r="D575" s="17" t="s">
        <v>28</v>
      </c>
      <c r="E575" s="17" t="s">
        <v>174</v>
      </c>
      <c r="F575" s="17" t="s">
        <v>175</v>
      </c>
      <c r="G575" s="17" t="s">
        <v>31</v>
      </c>
      <c r="H575" s="17" t="s">
        <v>1528</v>
      </c>
      <c r="I575" s="17" t="s">
        <v>176</v>
      </c>
      <c r="J575" s="18" t="s">
        <v>1529</v>
      </c>
      <c r="K575" s="17">
        <f t="shared" si="14"/>
        <v>39</v>
      </c>
      <c r="L575" s="17">
        <v>39</v>
      </c>
      <c r="M575" s="17"/>
      <c r="N575" s="17">
        <v>73</v>
      </c>
      <c r="O575" s="17">
        <v>173</v>
      </c>
      <c r="P575" s="17" t="s">
        <v>257</v>
      </c>
      <c r="Q575" s="17" t="s">
        <v>1530</v>
      </c>
      <c r="R575" s="17" t="s">
        <v>37</v>
      </c>
      <c r="S575" s="17" t="s">
        <v>196</v>
      </c>
      <c r="T575" s="17" t="s">
        <v>127</v>
      </c>
    </row>
    <row r="576" ht="81" spans="1:20">
      <c r="A576" s="16">
        <v>572</v>
      </c>
      <c r="B576" s="17" t="s">
        <v>1468</v>
      </c>
      <c r="C576" s="17" t="s">
        <v>1621</v>
      </c>
      <c r="D576" s="17" t="s">
        <v>28</v>
      </c>
      <c r="E576" s="17" t="s">
        <v>174</v>
      </c>
      <c r="F576" s="17" t="s">
        <v>42</v>
      </c>
      <c r="G576" s="17" t="s">
        <v>31</v>
      </c>
      <c r="H576" s="17" t="s">
        <v>1468</v>
      </c>
      <c r="I576" s="17" t="s">
        <v>43</v>
      </c>
      <c r="J576" s="17" t="s">
        <v>1532</v>
      </c>
      <c r="K576" s="17">
        <f t="shared" si="14"/>
        <v>39</v>
      </c>
      <c r="L576" s="17">
        <v>39</v>
      </c>
      <c r="M576" s="17"/>
      <c r="N576" s="17">
        <v>500</v>
      </c>
      <c r="O576" s="17">
        <v>700</v>
      </c>
      <c r="P576" s="17" t="s">
        <v>1086</v>
      </c>
      <c r="Q576" s="17" t="s">
        <v>1533</v>
      </c>
      <c r="R576" s="17" t="s">
        <v>37</v>
      </c>
      <c r="S576" s="17" t="s">
        <v>299</v>
      </c>
      <c r="T576" s="47" t="s">
        <v>127</v>
      </c>
    </row>
    <row r="577" ht="54" spans="1:20">
      <c r="A577" s="16">
        <v>573</v>
      </c>
      <c r="B577" s="17" t="s">
        <v>1468</v>
      </c>
      <c r="C577" s="18" t="s">
        <v>1622</v>
      </c>
      <c r="D577" s="17" t="s">
        <v>173</v>
      </c>
      <c r="E577" s="17" t="s">
        <v>174</v>
      </c>
      <c r="F577" s="17" t="s">
        <v>304</v>
      </c>
      <c r="G577" s="17" t="s">
        <v>31</v>
      </c>
      <c r="H577" s="17" t="s">
        <v>1481</v>
      </c>
      <c r="I577" s="17" t="s">
        <v>305</v>
      </c>
      <c r="J577" s="18" t="s">
        <v>1623</v>
      </c>
      <c r="K577" s="17">
        <f t="shared" si="14"/>
        <v>30</v>
      </c>
      <c r="L577" s="17">
        <v>30</v>
      </c>
      <c r="M577" s="17"/>
      <c r="N577" s="17">
        <v>8</v>
      </c>
      <c r="O577" s="17">
        <v>21</v>
      </c>
      <c r="P577" s="17" t="s">
        <v>1624</v>
      </c>
      <c r="Q577" s="17" t="s">
        <v>1625</v>
      </c>
      <c r="R577" s="17" t="s">
        <v>37</v>
      </c>
      <c r="S577" s="17" t="s">
        <v>331</v>
      </c>
      <c r="T577" s="17" t="s">
        <v>127</v>
      </c>
    </row>
    <row r="578" ht="54" spans="1:20">
      <c r="A578" s="16">
        <v>574</v>
      </c>
      <c r="B578" s="17" t="s">
        <v>1468</v>
      </c>
      <c r="C578" s="18" t="s">
        <v>1626</v>
      </c>
      <c r="D578" s="17" t="s">
        <v>173</v>
      </c>
      <c r="E578" s="17" t="s">
        <v>174</v>
      </c>
      <c r="F578" s="17" t="s">
        <v>304</v>
      </c>
      <c r="G578" s="17" t="s">
        <v>31</v>
      </c>
      <c r="H578" s="17" t="s">
        <v>1485</v>
      </c>
      <c r="I578" s="17" t="s">
        <v>305</v>
      </c>
      <c r="J578" s="18" t="s">
        <v>1627</v>
      </c>
      <c r="K578" s="17">
        <f t="shared" si="14"/>
        <v>19</v>
      </c>
      <c r="L578" s="17">
        <v>19</v>
      </c>
      <c r="M578" s="17"/>
      <c r="N578" s="17">
        <v>8</v>
      </c>
      <c r="O578" s="17">
        <v>19</v>
      </c>
      <c r="P578" s="17" t="s">
        <v>863</v>
      </c>
      <c r="Q578" s="17" t="s">
        <v>1628</v>
      </c>
      <c r="R578" s="17" t="s">
        <v>37</v>
      </c>
      <c r="S578" s="17" t="s">
        <v>331</v>
      </c>
      <c r="T578" s="17" t="s">
        <v>127</v>
      </c>
    </row>
    <row r="579" ht="54" spans="1:20">
      <c r="A579" s="16">
        <v>575</v>
      </c>
      <c r="B579" s="17" t="s">
        <v>1468</v>
      </c>
      <c r="C579" s="18" t="s">
        <v>1629</v>
      </c>
      <c r="D579" s="17" t="s">
        <v>173</v>
      </c>
      <c r="E579" s="17" t="s">
        <v>174</v>
      </c>
      <c r="F579" s="17" t="s">
        <v>304</v>
      </c>
      <c r="G579" s="17" t="s">
        <v>31</v>
      </c>
      <c r="H579" s="17" t="s">
        <v>1488</v>
      </c>
      <c r="I579" s="17" t="s">
        <v>305</v>
      </c>
      <c r="J579" s="18" t="s">
        <v>1630</v>
      </c>
      <c r="K579" s="17">
        <f t="shared" si="14"/>
        <v>45</v>
      </c>
      <c r="L579" s="17">
        <v>45</v>
      </c>
      <c r="M579" s="17"/>
      <c r="N579" s="17">
        <v>8</v>
      </c>
      <c r="O579" s="17">
        <v>18</v>
      </c>
      <c r="P579" s="17" t="s">
        <v>1631</v>
      </c>
      <c r="Q579" s="17" t="s">
        <v>529</v>
      </c>
      <c r="R579" s="17" t="s">
        <v>37</v>
      </c>
      <c r="S579" s="17" t="s">
        <v>331</v>
      </c>
      <c r="T579" s="17" t="s">
        <v>127</v>
      </c>
    </row>
    <row r="580" ht="54" spans="1:20">
      <c r="A580" s="16">
        <v>576</v>
      </c>
      <c r="B580" s="17" t="s">
        <v>1468</v>
      </c>
      <c r="C580" s="18" t="s">
        <v>1632</v>
      </c>
      <c r="D580" s="17" t="s">
        <v>173</v>
      </c>
      <c r="E580" s="17" t="s">
        <v>174</v>
      </c>
      <c r="F580" s="17" t="s">
        <v>304</v>
      </c>
      <c r="G580" s="17" t="s">
        <v>31</v>
      </c>
      <c r="H580" s="17" t="s">
        <v>1488</v>
      </c>
      <c r="I580" s="17" t="s">
        <v>305</v>
      </c>
      <c r="J580" s="18" t="s">
        <v>1633</v>
      </c>
      <c r="K580" s="17">
        <f t="shared" si="14"/>
        <v>41</v>
      </c>
      <c r="L580" s="17">
        <v>41</v>
      </c>
      <c r="M580" s="17"/>
      <c r="N580" s="17">
        <v>5</v>
      </c>
      <c r="O580" s="17">
        <v>6</v>
      </c>
      <c r="P580" s="17" t="s">
        <v>312</v>
      </c>
      <c r="Q580" s="17" t="s">
        <v>496</v>
      </c>
      <c r="R580" s="17" t="s">
        <v>37</v>
      </c>
      <c r="S580" s="17" t="s">
        <v>331</v>
      </c>
      <c r="T580" s="17" t="s">
        <v>127</v>
      </c>
    </row>
    <row r="581" ht="54" spans="1:20">
      <c r="A581" s="16">
        <v>577</v>
      </c>
      <c r="B581" s="17" t="s">
        <v>1468</v>
      </c>
      <c r="C581" s="18" t="s">
        <v>1634</v>
      </c>
      <c r="D581" s="17" t="s">
        <v>173</v>
      </c>
      <c r="E581" s="17" t="s">
        <v>174</v>
      </c>
      <c r="F581" s="17" t="s">
        <v>304</v>
      </c>
      <c r="G581" s="17" t="s">
        <v>31</v>
      </c>
      <c r="H581" s="17" t="s">
        <v>1491</v>
      </c>
      <c r="I581" s="17" t="s">
        <v>305</v>
      </c>
      <c r="J581" s="18" t="s">
        <v>1553</v>
      </c>
      <c r="K581" s="17">
        <f t="shared" si="14"/>
        <v>29</v>
      </c>
      <c r="L581" s="17">
        <v>29</v>
      </c>
      <c r="M581" s="17"/>
      <c r="N581" s="17">
        <v>12</v>
      </c>
      <c r="O581" s="17">
        <v>20</v>
      </c>
      <c r="P581" s="17" t="s">
        <v>1554</v>
      </c>
      <c r="Q581" s="17" t="s">
        <v>1555</v>
      </c>
      <c r="R581" s="17" t="s">
        <v>37</v>
      </c>
      <c r="S581" s="17" t="s">
        <v>309</v>
      </c>
      <c r="T581" s="17" t="s">
        <v>127</v>
      </c>
    </row>
    <row r="582" ht="54" spans="1:20">
      <c r="A582" s="16">
        <v>578</v>
      </c>
      <c r="B582" s="17" t="s">
        <v>1468</v>
      </c>
      <c r="C582" s="18" t="s">
        <v>1635</v>
      </c>
      <c r="D582" s="17" t="s">
        <v>173</v>
      </c>
      <c r="E582" s="17" t="s">
        <v>174</v>
      </c>
      <c r="F582" s="17" t="s">
        <v>304</v>
      </c>
      <c r="G582" s="17" t="s">
        <v>31</v>
      </c>
      <c r="H582" s="17" t="s">
        <v>1491</v>
      </c>
      <c r="I582" s="17" t="s">
        <v>305</v>
      </c>
      <c r="J582" s="18" t="s">
        <v>1636</v>
      </c>
      <c r="K582" s="17">
        <f t="shared" si="14"/>
        <v>36</v>
      </c>
      <c r="L582" s="17">
        <v>36</v>
      </c>
      <c r="M582" s="17"/>
      <c r="N582" s="17">
        <v>20</v>
      </c>
      <c r="O582" s="17">
        <v>35</v>
      </c>
      <c r="P582" s="17" t="s">
        <v>1637</v>
      </c>
      <c r="Q582" s="17" t="s">
        <v>1561</v>
      </c>
      <c r="R582" s="17" t="s">
        <v>37</v>
      </c>
      <c r="S582" s="17" t="s">
        <v>309</v>
      </c>
      <c r="T582" s="17" t="s">
        <v>127</v>
      </c>
    </row>
    <row r="583" ht="54" spans="1:20">
      <c r="A583" s="16">
        <v>579</v>
      </c>
      <c r="B583" s="17" t="s">
        <v>1468</v>
      </c>
      <c r="C583" s="46" t="s">
        <v>1638</v>
      </c>
      <c r="D583" s="17" t="s">
        <v>173</v>
      </c>
      <c r="E583" s="17" t="s">
        <v>174</v>
      </c>
      <c r="F583" s="17" t="s">
        <v>304</v>
      </c>
      <c r="G583" s="17" t="s">
        <v>31</v>
      </c>
      <c r="H583" s="17" t="s">
        <v>1501</v>
      </c>
      <c r="I583" s="17" t="s">
        <v>305</v>
      </c>
      <c r="J583" s="46" t="s">
        <v>1639</v>
      </c>
      <c r="K583" s="17">
        <f t="shared" si="14"/>
        <v>17</v>
      </c>
      <c r="L583" s="17">
        <v>17</v>
      </c>
      <c r="M583" s="17"/>
      <c r="N583" s="35">
        <v>35</v>
      </c>
      <c r="O583" s="35">
        <v>72</v>
      </c>
      <c r="P583" s="17" t="s">
        <v>1640</v>
      </c>
      <c r="Q583" s="17" t="s">
        <v>921</v>
      </c>
      <c r="R583" s="17" t="s">
        <v>37</v>
      </c>
      <c r="S583" s="17" t="s">
        <v>331</v>
      </c>
      <c r="T583" s="17" t="s">
        <v>127</v>
      </c>
    </row>
    <row r="584" ht="54" spans="1:20">
      <c r="A584" s="16">
        <v>580</v>
      </c>
      <c r="B584" s="17" t="s">
        <v>1468</v>
      </c>
      <c r="C584" s="46" t="s">
        <v>1641</v>
      </c>
      <c r="D584" s="17" t="s">
        <v>173</v>
      </c>
      <c r="E584" s="17" t="s">
        <v>174</v>
      </c>
      <c r="F584" s="17" t="s">
        <v>304</v>
      </c>
      <c r="G584" s="17" t="s">
        <v>31</v>
      </c>
      <c r="H584" s="17" t="s">
        <v>1501</v>
      </c>
      <c r="I584" s="17" t="s">
        <v>305</v>
      </c>
      <c r="J584" s="46" t="s">
        <v>1642</v>
      </c>
      <c r="K584" s="17">
        <f t="shared" ref="K584:K615" si="15">SUM(L584:M584)</f>
        <v>25</v>
      </c>
      <c r="L584" s="17">
        <v>25</v>
      </c>
      <c r="M584" s="17"/>
      <c r="N584" s="35">
        <v>30</v>
      </c>
      <c r="O584" s="35">
        <v>70</v>
      </c>
      <c r="P584" s="17" t="s">
        <v>1643</v>
      </c>
      <c r="Q584" s="17" t="s">
        <v>1644</v>
      </c>
      <c r="R584" s="17" t="s">
        <v>37</v>
      </c>
      <c r="S584" s="17" t="s">
        <v>331</v>
      </c>
      <c r="T584" s="17" t="s">
        <v>127</v>
      </c>
    </row>
    <row r="585" ht="54" spans="1:20">
      <c r="A585" s="16">
        <v>581</v>
      </c>
      <c r="B585" s="17" t="s">
        <v>1468</v>
      </c>
      <c r="C585" s="18" t="s">
        <v>1645</v>
      </c>
      <c r="D585" s="17" t="s">
        <v>173</v>
      </c>
      <c r="E585" s="17" t="s">
        <v>174</v>
      </c>
      <c r="F585" s="17" t="s">
        <v>304</v>
      </c>
      <c r="G585" s="17" t="s">
        <v>31</v>
      </c>
      <c r="H585" s="17" t="s">
        <v>1496</v>
      </c>
      <c r="I585" s="17" t="s">
        <v>305</v>
      </c>
      <c r="J585" s="18" t="s">
        <v>1646</v>
      </c>
      <c r="K585" s="17">
        <f t="shared" si="15"/>
        <v>39</v>
      </c>
      <c r="L585" s="17">
        <v>39</v>
      </c>
      <c r="M585" s="17"/>
      <c r="N585" s="17">
        <v>105</v>
      </c>
      <c r="O585" s="17">
        <v>205</v>
      </c>
      <c r="P585" s="17" t="s">
        <v>1271</v>
      </c>
      <c r="Q585" s="17" t="s">
        <v>1564</v>
      </c>
      <c r="R585" s="17" t="s">
        <v>37</v>
      </c>
      <c r="S585" s="17" t="s">
        <v>331</v>
      </c>
      <c r="T585" s="17" t="s">
        <v>127</v>
      </c>
    </row>
    <row r="586" ht="54" spans="1:20">
      <c r="A586" s="16">
        <v>582</v>
      </c>
      <c r="B586" s="17" t="s">
        <v>1468</v>
      </c>
      <c r="C586" s="18" t="s">
        <v>1647</v>
      </c>
      <c r="D586" s="17" t="s">
        <v>173</v>
      </c>
      <c r="E586" s="17" t="s">
        <v>174</v>
      </c>
      <c r="F586" s="17" t="s">
        <v>304</v>
      </c>
      <c r="G586" s="17" t="s">
        <v>31</v>
      </c>
      <c r="H586" s="17" t="s">
        <v>1496</v>
      </c>
      <c r="I586" s="17" t="s">
        <v>305</v>
      </c>
      <c r="J586" s="18" t="s">
        <v>1648</v>
      </c>
      <c r="K586" s="17">
        <f t="shared" si="15"/>
        <v>39</v>
      </c>
      <c r="L586" s="17">
        <v>39</v>
      </c>
      <c r="M586" s="17"/>
      <c r="N586" s="17">
        <v>105</v>
      </c>
      <c r="O586" s="17">
        <v>205</v>
      </c>
      <c r="P586" s="17" t="s">
        <v>1567</v>
      </c>
      <c r="Q586" s="17" t="s">
        <v>1564</v>
      </c>
      <c r="R586" s="17" t="s">
        <v>37</v>
      </c>
      <c r="S586" s="17" t="s">
        <v>331</v>
      </c>
      <c r="T586" s="17" t="s">
        <v>127</v>
      </c>
    </row>
    <row r="587" ht="54" spans="1:20">
      <c r="A587" s="16">
        <v>583</v>
      </c>
      <c r="B587" s="47" t="s">
        <v>1468</v>
      </c>
      <c r="C587" s="18" t="s">
        <v>1649</v>
      </c>
      <c r="D587" s="17" t="s">
        <v>173</v>
      </c>
      <c r="E587" s="17" t="s">
        <v>174</v>
      </c>
      <c r="F587" s="17" t="s">
        <v>304</v>
      </c>
      <c r="G587" s="17" t="s">
        <v>31</v>
      </c>
      <c r="H587" s="17" t="s">
        <v>1511</v>
      </c>
      <c r="I587" s="17" t="s">
        <v>305</v>
      </c>
      <c r="J587" s="18" t="s">
        <v>1650</v>
      </c>
      <c r="K587" s="17">
        <f t="shared" si="15"/>
        <v>39</v>
      </c>
      <c r="L587" s="17">
        <v>39</v>
      </c>
      <c r="M587" s="17"/>
      <c r="N587" s="17">
        <v>51</v>
      </c>
      <c r="O587" s="17">
        <v>147</v>
      </c>
      <c r="P587" s="17" t="s">
        <v>361</v>
      </c>
      <c r="Q587" s="17" t="s">
        <v>1577</v>
      </c>
      <c r="R587" s="17" t="s">
        <v>37</v>
      </c>
      <c r="S587" s="17" t="s">
        <v>309</v>
      </c>
      <c r="T587" s="17" t="s">
        <v>127</v>
      </c>
    </row>
    <row r="588" ht="54" spans="1:20">
      <c r="A588" s="16">
        <v>584</v>
      </c>
      <c r="B588" s="47" t="s">
        <v>1468</v>
      </c>
      <c r="C588" s="18" t="s">
        <v>1651</v>
      </c>
      <c r="D588" s="17" t="s">
        <v>173</v>
      </c>
      <c r="E588" s="17" t="s">
        <v>174</v>
      </c>
      <c r="F588" s="17" t="s">
        <v>304</v>
      </c>
      <c r="G588" s="17" t="s">
        <v>31</v>
      </c>
      <c r="H588" s="17" t="s">
        <v>1511</v>
      </c>
      <c r="I588" s="17" t="s">
        <v>305</v>
      </c>
      <c r="J588" s="18" t="s">
        <v>1652</v>
      </c>
      <c r="K588" s="17">
        <f t="shared" si="15"/>
        <v>25</v>
      </c>
      <c r="L588" s="17">
        <v>25</v>
      </c>
      <c r="M588" s="17"/>
      <c r="N588" s="17">
        <v>51</v>
      </c>
      <c r="O588" s="17">
        <v>147</v>
      </c>
      <c r="P588" s="17" t="s">
        <v>340</v>
      </c>
      <c r="Q588" s="17" t="s">
        <v>1577</v>
      </c>
      <c r="R588" s="17" t="s">
        <v>37</v>
      </c>
      <c r="S588" s="17" t="s">
        <v>309</v>
      </c>
      <c r="T588" s="17" t="s">
        <v>127</v>
      </c>
    </row>
    <row r="589" ht="54" spans="1:20">
      <c r="A589" s="16">
        <v>585</v>
      </c>
      <c r="B589" s="17" t="s">
        <v>1468</v>
      </c>
      <c r="C589" s="17" t="s">
        <v>1653</v>
      </c>
      <c r="D589" s="17" t="s">
        <v>173</v>
      </c>
      <c r="E589" s="17" t="s">
        <v>174</v>
      </c>
      <c r="F589" s="17" t="s">
        <v>304</v>
      </c>
      <c r="G589" s="17" t="s">
        <v>31</v>
      </c>
      <c r="H589" s="17" t="s">
        <v>1506</v>
      </c>
      <c r="I589" s="17" t="s">
        <v>305</v>
      </c>
      <c r="J589" s="17" t="s">
        <v>1654</v>
      </c>
      <c r="K589" s="17">
        <f t="shared" si="15"/>
        <v>30</v>
      </c>
      <c r="L589" s="17">
        <v>30</v>
      </c>
      <c r="M589" s="17"/>
      <c r="N589" s="17">
        <v>2</v>
      </c>
      <c r="O589" s="17">
        <v>4</v>
      </c>
      <c r="P589" s="17" t="s">
        <v>1655</v>
      </c>
      <c r="Q589" s="17" t="s">
        <v>1656</v>
      </c>
      <c r="R589" s="17" t="s">
        <v>37</v>
      </c>
      <c r="S589" s="17" t="s">
        <v>331</v>
      </c>
      <c r="T589" s="17" t="s">
        <v>127</v>
      </c>
    </row>
    <row r="590" ht="54" spans="1:20">
      <c r="A590" s="16">
        <v>586</v>
      </c>
      <c r="B590" s="17" t="s">
        <v>1468</v>
      </c>
      <c r="C590" s="18" t="s">
        <v>1657</v>
      </c>
      <c r="D590" s="17" t="s">
        <v>173</v>
      </c>
      <c r="E590" s="17" t="s">
        <v>174</v>
      </c>
      <c r="F590" s="17" t="s">
        <v>304</v>
      </c>
      <c r="G590" s="17" t="s">
        <v>31</v>
      </c>
      <c r="H590" s="17" t="s">
        <v>1516</v>
      </c>
      <c r="I590" s="17" t="s">
        <v>305</v>
      </c>
      <c r="J590" s="18" t="s">
        <v>1658</v>
      </c>
      <c r="K590" s="17">
        <f t="shared" si="15"/>
        <v>45</v>
      </c>
      <c r="L590" s="17">
        <v>45</v>
      </c>
      <c r="M590" s="17"/>
      <c r="N590" s="17">
        <v>50</v>
      </c>
      <c r="O590" s="17">
        <v>108</v>
      </c>
      <c r="P590" s="17" t="s">
        <v>1659</v>
      </c>
      <c r="Q590" s="17" t="s">
        <v>1660</v>
      </c>
      <c r="R590" s="17" t="s">
        <v>37</v>
      </c>
      <c r="S590" s="17" t="s">
        <v>309</v>
      </c>
      <c r="T590" s="47" t="s">
        <v>127</v>
      </c>
    </row>
    <row r="591" ht="54" spans="1:20">
      <c r="A591" s="16">
        <v>587</v>
      </c>
      <c r="B591" s="17" t="s">
        <v>1468</v>
      </c>
      <c r="C591" s="18" t="s">
        <v>1661</v>
      </c>
      <c r="D591" s="17" t="s">
        <v>173</v>
      </c>
      <c r="E591" s="17" t="s">
        <v>174</v>
      </c>
      <c r="F591" s="17" t="s">
        <v>304</v>
      </c>
      <c r="G591" s="17" t="s">
        <v>31</v>
      </c>
      <c r="H591" s="17" t="s">
        <v>1520</v>
      </c>
      <c r="I591" s="17" t="s">
        <v>305</v>
      </c>
      <c r="J591" s="18" t="s">
        <v>1090</v>
      </c>
      <c r="K591" s="17">
        <f t="shared" si="15"/>
        <v>41</v>
      </c>
      <c r="L591" s="17">
        <v>41</v>
      </c>
      <c r="M591" s="17"/>
      <c r="N591" s="17">
        <v>6</v>
      </c>
      <c r="O591" s="17">
        <v>12</v>
      </c>
      <c r="P591" s="17" t="s">
        <v>1157</v>
      </c>
      <c r="Q591" s="17" t="s">
        <v>1586</v>
      </c>
      <c r="R591" s="17" t="s">
        <v>37</v>
      </c>
      <c r="S591" s="17" t="s">
        <v>309</v>
      </c>
      <c r="T591" s="17" t="s">
        <v>127</v>
      </c>
    </row>
    <row r="592" ht="54" spans="1:20">
      <c r="A592" s="16">
        <v>588</v>
      </c>
      <c r="B592" s="17" t="s">
        <v>1468</v>
      </c>
      <c r="C592" s="18" t="s">
        <v>1662</v>
      </c>
      <c r="D592" s="17" t="s">
        <v>173</v>
      </c>
      <c r="E592" s="17" t="s">
        <v>174</v>
      </c>
      <c r="F592" s="17" t="s">
        <v>304</v>
      </c>
      <c r="G592" s="17" t="s">
        <v>31</v>
      </c>
      <c r="H592" s="17" t="s">
        <v>1520</v>
      </c>
      <c r="I592" s="17" t="s">
        <v>305</v>
      </c>
      <c r="J592" s="18" t="s">
        <v>1627</v>
      </c>
      <c r="K592" s="17">
        <f t="shared" si="15"/>
        <v>17</v>
      </c>
      <c r="L592" s="17">
        <v>17</v>
      </c>
      <c r="M592" s="17"/>
      <c r="N592" s="17">
        <v>3</v>
      </c>
      <c r="O592" s="17">
        <v>8</v>
      </c>
      <c r="P592" s="17" t="s">
        <v>863</v>
      </c>
      <c r="Q592" s="17" t="s">
        <v>1663</v>
      </c>
      <c r="R592" s="17" t="s">
        <v>37</v>
      </c>
      <c r="S592" s="17" t="s">
        <v>309</v>
      </c>
      <c r="T592" s="17" t="s">
        <v>127</v>
      </c>
    </row>
    <row r="593" ht="54" spans="1:20">
      <c r="A593" s="16">
        <v>589</v>
      </c>
      <c r="B593" s="17" t="s">
        <v>1468</v>
      </c>
      <c r="C593" s="18" t="s">
        <v>1664</v>
      </c>
      <c r="D593" s="17" t="s">
        <v>173</v>
      </c>
      <c r="E593" s="17" t="s">
        <v>174</v>
      </c>
      <c r="F593" s="17" t="s">
        <v>304</v>
      </c>
      <c r="G593" s="17" t="s">
        <v>31</v>
      </c>
      <c r="H593" s="17" t="s">
        <v>1525</v>
      </c>
      <c r="I593" s="17" t="s">
        <v>305</v>
      </c>
      <c r="J593" s="18" t="s">
        <v>1206</v>
      </c>
      <c r="K593" s="17">
        <f t="shared" si="15"/>
        <v>29</v>
      </c>
      <c r="L593" s="17">
        <v>29</v>
      </c>
      <c r="M593" s="17"/>
      <c r="N593" s="17">
        <v>71</v>
      </c>
      <c r="O593" s="17">
        <v>150</v>
      </c>
      <c r="P593" s="17" t="s">
        <v>1590</v>
      </c>
      <c r="Q593" s="17" t="s">
        <v>1591</v>
      </c>
      <c r="R593" s="17" t="s">
        <v>37</v>
      </c>
      <c r="S593" s="17" t="s">
        <v>309</v>
      </c>
      <c r="T593" s="17" t="s">
        <v>127</v>
      </c>
    </row>
    <row r="594" ht="54" spans="1:20">
      <c r="A594" s="16">
        <v>590</v>
      </c>
      <c r="B594" s="17" t="s">
        <v>1468</v>
      </c>
      <c r="C594" s="18" t="s">
        <v>1665</v>
      </c>
      <c r="D594" s="17" t="s">
        <v>173</v>
      </c>
      <c r="E594" s="17" t="s">
        <v>174</v>
      </c>
      <c r="F594" s="17" t="s">
        <v>304</v>
      </c>
      <c r="G594" s="17" t="s">
        <v>31</v>
      </c>
      <c r="H594" s="17" t="s">
        <v>1528</v>
      </c>
      <c r="I594" s="17" t="s">
        <v>305</v>
      </c>
      <c r="J594" s="18" t="s">
        <v>1593</v>
      </c>
      <c r="K594" s="17">
        <f t="shared" si="15"/>
        <v>36</v>
      </c>
      <c r="L594" s="17">
        <v>36</v>
      </c>
      <c r="M594" s="17"/>
      <c r="N594" s="17">
        <v>7</v>
      </c>
      <c r="O594" s="17">
        <v>12</v>
      </c>
      <c r="P594" s="17" t="s">
        <v>437</v>
      </c>
      <c r="Q594" s="17" t="s">
        <v>752</v>
      </c>
      <c r="R594" s="17" t="s">
        <v>37</v>
      </c>
      <c r="S594" s="17" t="s">
        <v>331</v>
      </c>
      <c r="T594" s="47" t="s">
        <v>127</v>
      </c>
    </row>
    <row r="595" ht="94.5" spans="1:20">
      <c r="A595" s="16">
        <v>591</v>
      </c>
      <c r="B595" s="17" t="s">
        <v>1666</v>
      </c>
      <c r="C595" s="18" t="s">
        <v>1667</v>
      </c>
      <c r="D595" s="17" t="s">
        <v>28</v>
      </c>
      <c r="E595" s="17" t="s">
        <v>174</v>
      </c>
      <c r="F595" s="17" t="s">
        <v>175</v>
      </c>
      <c r="G595" s="17" t="s">
        <v>31</v>
      </c>
      <c r="H595" s="17" t="s">
        <v>1668</v>
      </c>
      <c r="I595" s="17" t="s">
        <v>176</v>
      </c>
      <c r="J595" s="18" t="s">
        <v>1669</v>
      </c>
      <c r="K595" s="17">
        <f t="shared" si="15"/>
        <v>1600</v>
      </c>
      <c r="L595" s="17">
        <v>1600</v>
      </c>
      <c r="M595" s="17"/>
      <c r="N595" s="17">
        <v>102</v>
      </c>
      <c r="O595" s="17">
        <v>315</v>
      </c>
      <c r="P595" s="17" t="s">
        <v>1670</v>
      </c>
      <c r="Q595" s="17" t="s">
        <v>1671</v>
      </c>
      <c r="R595" s="17" t="s">
        <v>37</v>
      </c>
      <c r="S595" s="17" t="s">
        <v>196</v>
      </c>
      <c r="T595" s="17" t="s">
        <v>39</v>
      </c>
    </row>
    <row r="596" ht="54" spans="1:20">
      <c r="A596" s="16">
        <v>592</v>
      </c>
      <c r="B596" s="17" t="s">
        <v>1666</v>
      </c>
      <c r="C596" s="51" t="s">
        <v>1672</v>
      </c>
      <c r="D596" s="17" t="s">
        <v>173</v>
      </c>
      <c r="E596" s="17" t="s">
        <v>174</v>
      </c>
      <c r="F596" s="17" t="s">
        <v>304</v>
      </c>
      <c r="G596" s="17" t="s">
        <v>31</v>
      </c>
      <c r="H596" s="17" t="s">
        <v>1666</v>
      </c>
      <c r="I596" s="17" t="s">
        <v>305</v>
      </c>
      <c r="J596" s="17" t="s">
        <v>1673</v>
      </c>
      <c r="K596" s="17">
        <f t="shared" si="15"/>
        <v>420</v>
      </c>
      <c r="L596" s="17">
        <v>420</v>
      </c>
      <c r="M596" s="17"/>
      <c r="N596" s="17">
        <v>56</v>
      </c>
      <c r="O596" s="17">
        <v>124</v>
      </c>
      <c r="P596" s="17" t="s">
        <v>1674</v>
      </c>
      <c r="Q596" s="17" t="s">
        <v>1675</v>
      </c>
      <c r="R596" s="17" t="s">
        <v>37</v>
      </c>
      <c r="S596" s="17" t="s">
        <v>331</v>
      </c>
      <c r="T596" s="17" t="s">
        <v>39</v>
      </c>
    </row>
    <row r="597" ht="67.5" spans="1:20">
      <c r="A597" s="16">
        <v>593</v>
      </c>
      <c r="B597" s="17" t="s">
        <v>1666</v>
      </c>
      <c r="C597" s="18" t="s">
        <v>1676</v>
      </c>
      <c r="D597" s="17" t="s">
        <v>173</v>
      </c>
      <c r="E597" s="17" t="s">
        <v>174</v>
      </c>
      <c r="F597" s="17" t="s">
        <v>175</v>
      </c>
      <c r="G597" s="17" t="s">
        <v>31</v>
      </c>
      <c r="H597" s="17" t="s">
        <v>1677</v>
      </c>
      <c r="I597" s="17" t="s">
        <v>176</v>
      </c>
      <c r="J597" s="34" t="s">
        <v>1678</v>
      </c>
      <c r="K597" s="17">
        <f t="shared" si="15"/>
        <v>1.3</v>
      </c>
      <c r="L597" s="17">
        <v>1.3</v>
      </c>
      <c r="M597" s="17"/>
      <c r="N597" s="17">
        <v>10</v>
      </c>
      <c r="O597" s="17">
        <v>32</v>
      </c>
      <c r="P597" s="34" t="s">
        <v>1678</v>
      </c>
      <c r="Q597" s="17" t="s">
        <v>831</v>
      </c>
      <c r="R597" s="17" t="s">
        <v>37</v>
      </c>
      <c r="S597" s="17" t="s">
        <v>180</v>
      </c>
      <c r="T597" s="17" t="s">
        <v>39</v>
      </c>
    </row>
    <row r="598" ht="67.5" spans="1:20">
      <c r="A598" s="16">
        <v>594</v>
      </c>
      <c r="B598" s="17" t="s">
        <v>1666</v>
      </c>
      <c r="C598" s="18" t="s">
        <v>1679</v>
      </c>
      <c r="D598" s="17" t="s">
        <v>173</v>
      </c>
      <c r="E598" s="17" t="s">
        <v>174</v>
      </c>
      <c r="F598" s="17" t="s">
        <v>175</v>
      </c>
      <c r="G598" s="17" t="s">
        <v>31</v>
      </c>
      <c r="H598" s="17" t="s">
        <v>1680</v>
      </c>
      <c r="I598" s="17" t="s">
        <v>176</v>
      </c>
      <c r="J598" s="18" t="s">
        <v>1681</v>
      </c>
      <c r="K598" s="17">
        <f t="shared" si="15"/>
        <v>20</v>
      </c>
      <c r="L598" s="17">
        <v>20</v>
      </c>
      <c r="M598" s="17"/>
      <c r="N598" s="17">
        <v>8</v>
      </c>
      <c r="O598" s="17">
        <v>20</v>
      </c>
      <c r="P598" s="18" t="s">
        <v>1681</v>
      </c>
      <c r="Q598" s="17" t="s">
        <v>1682</v>
      </c>
      <c r="R598" s="17" t="s">
        <v>37</v>
      </c>
      <c r="S598" s="17" t="s">
        <v>180</v>
      </c>
      <c r="T598" s="17" t="s">
        <v>39</v>
      </c>
    </row>
    <row r="599" ht="94.5" spans="1:20">
      <c r="A599" s="16">
        <v>595</v>
      </c>
      <c r="B599" s="17" t="s">
        <v>1666</v>
      </c>
      <c r="C599" s="18" t="s">
        <v>1683</v>
      </c>
      <c r="D599" s="17" t="s">
        <v>28</v>
      </c>
      <c r="E599" s="17" t="s">
        <v>174</v>
      </c>
      <c r="F599" s="17" t="s">
        <v>175</v>
      </c>
      <c r="G599" s="17" t="s">
        <v>31</v>
      </c>
      <c r="H599" s="17" t="s">
        <v>1680</v>
      </c>
      <c r="I599" s="17" t="s">
        <v>176</v>
      </c>
      <c r="J599" s="18" t="s">
        <v>1684</v>
      </c>
      <c r="K599" s="17">
        <f t="shared" si="15"/>
        <v>180</v>
      </c>
      <c r="L599" s="17">
        <v>180</v>
      </c>
      <c r="M599" s="17"/>
      <c r="N599" s="17">
        <v>60</v>
      </c>
      <c r="O599" s="17">
        <v>100</v>
      </c>
      <c r="P599" s="17" t="s">
        <v>257</v>
      </c>
      <c r="Q599" s="17" t="s">
        <v>1685</v>
      </c>
      <c r="R599" s="17" t="s">
        <v>37</v>
      </c>
      <c r="S599" s="17" t="s">
        <v>196</v>
      </c>
      <c r="T599" s="17" t="s">
        <v>39</v>
      </c>
    </row>
    <row r="600" ht="94.5" spans="1:20">
      <c r="A600" s="16">
        <v>596</v>
      </c>
      <c r="B600" s="17" t="s">
        <v>1666</v>
      </c>
      <c r="C600" s="17" t="s">
        <v>1686</v>
      </c>
      <c r="D600" s="17" t="s">
        <v>28</v>
      </c>
      <c r="E600" s="17" t="s">
        <v>174</v>
      </c>
      <c r="F600" s="17" t="s">
        <v>42</v>
      </c>
      <c r="G600" s="17" t="s">
        <v>31</v>
      </c>
      <c r="H600" s="17" t="s">
        <v>1666</v>
      </c>
      <c r="I600" s="17" t="s">
        <v>43</v>
      </c>
      <c r="J600" s="17" t="s">
        <v>1532</v>
      </c>
      <c r="K600" s="17">
        <f t="shared" si="15"/>
        <v>400</v>
      </c>
      <c r="L600" s="17">
        <v>400</v>
      </c>
      <c r="M600" s="17"/>
      <c r="N600" s="17">
        <v>200</v>
      </c>
      <c r="O600" s="17">
        <v>300</v>
      </c>
      <c r="P600" s="17" t="s">
        <v>1086</v>
      </c>
      <c r="Q600" s="17" t="s">
        <v>1687</v>
      </c>
      <c r="R600" s="17" t="s">
        <v>37</v>
      </c>
      <c r="S600" s="17" t="s">
        <v>299</v>
      </c>
      <c r="T600" s="17" t="s">
        <v>39</v>
      </c>
    </row>
    <row r="601" ht="54" spans="1:20">
      <c r="A601" s="16">
        <v>597</v>
      </c>
      <c r="B601" s="17" t="s">
        <v>1666</v>
      </c>
      <c r="C601" s="18" t="s">
        <v>1688</v>
      </c>
      <c r="D601" s="17" t="s">
        <v>173</v>
      </c>
      <c r="E601" s="17" t="s">
        <v>174</v>
      </c>
      <c r="F601" s="17" t="s">
        <v>304</v>
      </c>
      <c r="G601" s="17" t="s">
        <v>31</v>
      </c>
      <c r="H601" s="17" t="s">
        <v>1680</v>
      </c>
      <c r="I601" s="17" t="s">
        <v>305</v>
      </c>
      <c r="J601" s="18" t="s">
        <v>1689</v>
      </c>
      <c r="K601" s="17">
        <f t="shared" si="15"/>
        <v>31</v>
      </c>
      <c r="L601" s="17">
        <v>31</v>
      </c>
      <c r="M601" s="17"/>
      <c r="N601" s="17">
        <v>20</v>
      </c>
      <c r="O601" s="17">
        <v>70</v>
      </c>
      <c r="P601" s="17" t="s">
        <v>1655</v>
      </c>
      <c r="Q601" s="17" t="s">
        <v>1644</v>
      </c>
      <c r="R601" s="17" t="s">
        <v>37</v>
      </c>
      <c r="S601" s="17" t="s">
        <v>331</v>
      </c>
      <c r="T601" s="17" t="s">
        <v>39</v>
      </c>
    </row>
    <row r="602" ht="54" spans="1:20">
      <c r="A602" s="16">
        <v>598</v>
      </c>
      <c r="B602" s="17" t="s">
        <v>1666</v>
      </c>
      <c r="C602" s="18" t="s">
        <v>1690</v>
      </c>
      <c r="D602" s="17" t="s">
        <v>173</v>
      </c>
      <c r="E602" s="17" t="s">
        <v>174</v>
      </c>
      <c r="F602" s="17" t="s">
        <v>304</v>
      </c>
      <c r="G602" s="17" t="s">
        <v>31</v>
      </c>
      <c r="H602" s="17" t="s">
        <v>1680</v>
      </c>
      <c r="I602" s="17" t="s">
        <v>305</v>
      </c>
      <c r="J602" s="18" t="s">
        <v>1691</v>
      </c>
      <c r="K602" s="17">
        <f t="shared" si="15"/>
        <v>31</v>
      </c>
      <c r="L602" s="17">
        <v>31</v>
      </c>
      <c r="M602" s="17"/>
      <c r="N602" s="17">
        <v>21</v>
      </c>
      <c r="O602" s="17">
        <v>75</v>
      </c>
      <c r="P602" s="17" t="s">
        <v>1692</v>
      </c>
      <c r="Q602" s="17" t="s">
        <v>1040</v>
      </c>
      <c r="R602" s="17" t="s">
        <v>37</v>
      </c>
      <c r="S602" s="17" t="s">
        <v>331</v>
      </c>
      <c r="T602" s="17" t="s">
        <v>39</v>
      </c>
    </row>
    <row r="603" ht="67.5" spans="1:20">
      <c r="A603" s="16">
        <v>599</v>
      </c>
      <c r="B603" s="17" t="s">
        <v>1666</v>
      </c>
      <c r="C603" s="18" t="s">
        <v>1693</v>
      </c>
      <c r="D603" s="17" t="s">
        <v>173</v>
      </c>
      <c r="E603" s="17" t="s">
        <v>174</v>
      </c>
      <c r="F603" s="17" t="s">
        <v>175</v>
      </c>
      <c r="G603" s="17" t="s">
        <v>31</v>
      </c>
      <c r="H603" s="17" t="s">
        <v>1677</v>
      </c>
      <c r="I603" s="17" t="s">
        <v>176</v>
      </c>
      <c r="J603" s="34" t="s">
        <v>1678</v>
      </c>
      <c r="K603" s="17">
        <f t="shared" si="15"/>
        <v>1.3</v>
      </c>
      <c r="L603" s="17">
        <v>1.3</v>
      </c>
      <c r="M603" s="17"/>
      <c r="N603" s="17">
        <v>10</v>
      </c>
      <c r="O603" s="17">
        <v>32</v>
      </c>
      <c r="P603" s="34" t="s">
        <v>1678</v>
      </c>
      <c r="Q603" s="17" t="s">
        <v>831</v>
      </c>
      <c r="R603" s="17" t="s">
        <v>37</v>
      </c>
      <c r="S603" s="17" t="s">
        <v>180</v>
      </c>
      <c r="T603" s="17" t="s">
        <v>127</v>
      </c>
    </row>
    <row r="604" ht="67.5" spans="1:20">
      <c r="A604" s="16">
        <v>600</v>
      </c>
      <c r="B604" s="17" t="s">
        <v>1666</v>
      </c>
      <c r="C604" s="18" t="s">
        <v>1694</v>
      </c>
      <c r="D604" s="17" t="s">
        <v>173</v>
      </c>
      <c r="E604" s="17" t="s">
        <v>174</v>
      </c>
      <c r="F604" s="17" t="s">
        <v>175</v>
      </c>
      <c r="G604" s="17" t="s">
        <v>31</v>
      </c>
      <c r="H604" s="17" t="s">
        <v>1680</v>
      </c>
      <c r="I604" s="17" t="s">
        <v>176</v>
      </c>
      <c r="J604" s="18" t="s">
        <v>1681</v>
      </c>
      <c r="K604" s="17">
        <f t="shared" si="15"/>
        <v>20</v>
      </c>
      <c r="L604" s="17">
        <v>20</v>
      </c>
      <c r="M604" s="17"/>
      <c r="N604" s="17">
        <v>8</v>
      </c>
      <c r="O604" s="17">
        <v>20</v>
      </c>
      <c r="P604" s="18" t="s">
        <v>1681</v>
      </c>
      <c r="Q604" s="17" t="s">
        <v>1682</v>
      </c>
      <c r="R604" s="17" t="s">
        <v>37</v>
      </c>
      <c r="S604" s="17" t="s">
        <v>180</v>
      </c>
      <c r="T604" s="17" t="s">
        <v>127</v>
      </c>
    </row>
    <row r="605" ht="94.5" spans="1:20">
      <c r="A605" s="16">
        <v>601</v>
      </c>
      <c r="B605" s="17" t="s">
        <v>1666</v>
      </c>
      <c r="C605" s="18" t="s">
        <v>1695</v>
      </c>
      <c r="D605" s="17" t="s">
        <v>28</v>
      </c>
      <c r="E605" s="17" t="s">
        <v>174</v>
      </c>
      <c r="F605" s="17" t="s">
        <v>175</v>
      </c>
      <c r="G605" s="17" t="s">
        <v>31</v>
      </c>
      <c r="H605" s="17" t="s">
        <v>1680</v>
      </c>
      <c r="I605" s="17" t="s">
        <v>176</v>
      </c>
      <c r="J605" s="18" t="s">
        <v>1696</v>
      </c>
      <c r="K605" s="17">
        <f t="shared" si="15"/>
        <v>100</v>
      </c>
      <c r="L605" s="17">
        <v>100</v>
      </c>
      <c r="M605" s="17"/>
      <c r="N605" s="17">
        <v>25</v>
      </c>
      <c r="O605" s="17">
        <v>60</v>
      </c>
      <c r="P605" s="17" t="s">
        <v>1697</v>
      </c>
      <c r="Q605" s="17" t="s">
        <v>1698</v>
      </c>
      <c r="R605" s="17" t="s">
        <v>37</v>
      </c>
      <c r="S605" s="17" t="s">
        <v>196</v>
      </c>
      <c r="T605" s="17" t="s">
        <v>127</v>
      </c>
    </row>
    <row r="606" ht="94.5" spans="1:20">
      <c r="A606" s="16">
        <v>602</v>
      </c>
      <c r="B606" s="17" t="s">
        <v>1666</v>
      </c>
      <c r="C606" s="17" t="s">
        <v>1699</v>
      </c>
      <c r="D606" s="17" t="s">
        <v>28</v>
      </c>
      <c r="E606" s="17" t="s">
        <v>174</v>
      </c>
      <c r="F606" s="17" t="s">
        <v>42</v>
      </c>
      <c r="G606" s="17" t="s">
        <v>31</v>
      </c>
      <c r="H606" s="17" t="s">
        <v>1666</v>
      </c>
      <c r="I606" s="17" t="s">
        <v>43</v>
      </c>
      <c r="J606" s="17" t="s">
        <v>1532</v>
      </c>
      <c r="K606" s="17">
        <f t="shared" si="15"/>
        <v>500</v>
      </c>
      <c r="L606" s="17">
        <v>500</v>
      </c>
      <c r="M606" s="17"/>
      <c r="N606" s="17">
        <v>200</v>
      </c>
      <c r="O606" s="17">
        <v>300</v>
      </c>
      <c r="P606" s="17" t="s">
        <v>1086</v>
      </c>
      <c r="Q606" s="17" t="s">
        <v>1687</v>
      </c>
      <c r="R606" s="17" t="s">
        <v>37</v>
      </c>
      <c r="S606" s="17" t="s">
        <v>299</v>
      </c>
      <c r="T606" s="17" t="s">
        <v>127</v>
      </c>
    </row>
    <row r="607" ht="54" spans="1:20">
      <c r="A607" s="16">
        <v>603</v>
      </c>
      <c r="B607" s="17" t="s">
        <v>1666</v>
      </c>
      <c r="C607" s="18" t="s">
        <v>1700</v>
      </c>
      <c r="D607" s="17" t="s">
        <v>173</v>
      </c>
      <c r="E607" s="17" t="s">
        <v>174</v>
      </c>
      <c r="F607" s="17" t="s">
        <v>304</v>
      </c>
      <c r="G607" s="17" t="s">
        <v>31</v>
      </c>
      <c r="H607" s="17" t="s">
        <v>1680</v>
      </c>
      <c r="I607" s="17" t="s">
        <v>305</v>
      </c>
      <c r="J607" s="18" t="s">
        <v>1701</v>
      </c>
      <c r="K607" s="17">
        <f t="shared" si="15"/>
        <v>17</v>
      </c>
      <c r="L607" s="17">
        <v>17</v>
      </c>
      <c r="M607" s="17"/>
      <c r="N607" s="17">
        <v>8</v>
      </c>
      <c r="O607" s="17">
        <v>20</v>
      </c>
      <c r="P607" s="17" t="s">
        <v>1702</v>
      </c>
      <c r="Q607" s="17" t="s">
        <v>537</v>
      </c>
      <c r="R607" s="17" t="s">
        <v>37</v>
      </c>
      <c r="S607" s="17" t="s">
        <v>331</v>
      </c>
      <c r="T607" s="17" t="s">
        <v>127</v>
      </c>
    </row>
    <row r="608" ht="54" spans="1:20">
      <c r="A608" s="16">
        <v>604</v>
      </c>
      <c r="B608" s="17" t="s">
        <v>1666</v>
      </c>
      <c r="C608" s="18" t="s">
        <v>1703</v>
      </c>
      <c r="D608" s="17" t="s">
        <v>173</v>
      </c>
      <c r="E608" s="17" t="s">
        <v>174</v>
      </c>
      <c r="F608" s="17" t="s">
        <v>304</v>
      </c>
      <c r="G608" s="17" t="s">
        <v>31</v>
      </c>
      <c r="H608" s="17" t="s">
        <v>1680</v>
      </c>
      <c r="I608" s="17" t="s">
        <v>305</v>
      </c>
      <c r="J608" s="18" t="s">
        <v>1704</v>
      </c>
      <c r="K608" s="17">
        <f t="shared" si="15"/>
        <v>16</v>
      </c>
      <c r="L608" s="17">
        <v>16</v>
      </c>
      <c r="M608" s="17"/>
      <c r="N608" s="17">
        <v>11</v>
      </c>
      <c r="O608" s="17">
        <v>20</v>
      </c>
      <c r="P608" s="17" t="s">
        <v>1705</v>
      </c>
      <c r="Q608" s="17" t="s">
        <v>537</v>
      </c>
      <c r="R608" s="17" t="s">
        <v>37</v>
      </c>
      <c r="S608" s="17" t="s">
        <v>331</v>
      </c>
      <c r="T608" s="17" t="s">
        <v>127</v>
      </c>
    </row>
    <row r="609" ht="67.5" spans="1:20">
      <c r="A609" s="16">
        <v>605</v>
      </c>
      <c r="B609" s="17" t="s">
        <v>1666</v>
      </c>
      <c r="C609" s="18" t="s">
        <v>1706</v>
      </c>
      <c r="D609" s="17" t="s">
        <v>173</v>
      </c>
      <c r="E609" s="17" t="s">
        <v>174</v>
      </c>
      <c r="F609" s="17" t="s">
        <v>175</v>
      </c>
      <c r="G609" s="17" t="s">
        <v>31</v>
      </c>
      <c r="H609" s="17" t="s">
        <v>1668</v>
      </c>
      <c r="I609" s="17" t="s">
        <v>176</v>
      </c>
      <c r="J609" s="34" t="s">
        <v>1707</v>
      </c>
      <c r="K609" s="17">
        <f t="shared" si="15"/>
        <v>1.5</v>
      </c>
      <c r="L609" s="17">
        <v>1.5</v>
      </c>
      <c r="M609" s="17"/>
      <c r="N609" s="17">
        <v>12</v>
      </c>
      <c r="O609" s="17">
        <v>37</v>
      </c>
      <c r="P609" s="34" t="s">
        <v>1707</v>
      </c>
      <c r="Q609" s="17" t="s">
        <v>1708</v>
      </c>
      <c r="R609" s="17" t="s">
        <v>37</v>
      </c>
      <c r="S609" s="17" t="s">
        <v>180</v>
      </c>
      <c r="T609" s="17" t="s">
        <v>39</v>
      </c>
    </row>
    <row r="610" ht="67.5" spans="1:20">
      <c r="A610" s="16">
        <v>606</v>
      </c>
      <c r="B610" s="17" t="s">
        <v>1666</v>
      </c>
      <c r="C610" s="18" t="s">
        <v>1709</v>
      </c>
      <c r="D610" s="17" t="s">
        <v>173</v>
      </c>
      <c r="E610" s="17" t="s">
        <v>174</v>
      </c>
      <c r="F610" s="17" t="s">
        <v>175</v>
      </c>
      <c r="G610" s="17" t="s">
        <v>31</v>
      </c>
      <c r="H610" s="17" t="s">
        <v>1677</v>
      </c>
      <c r="I610" s="17" t="s">
        <v>176</v>
      </c>
      <c r="J610" s="18" t="s">
        <v>1710</v>
      </c>
      <c r="K610" s="17">
        <f t="shared" si="15"/>
        <v>5</v>
      </c>
      <c r="L610" s="17">
        <v>5</v>
      </c>
      <c r="M610" s="17"/>
      <c r="N610" s="17">
        <v>15</v>
      </c>
      <c r="O610" s="17">
        <v>58</v>
      </c>
      <c r="P610" s="18" t="s">
        <v>1710</v>
      </c>
      <c r="Q610" s="17" t="s">
        <v>1711</v>
      </c>
      <c r="R610" s="17" t="s">
        <v>37</v>
      </c>
      <c r="S610" s="17" t="s">
        <v>180</v>
      </c>
      <c r="T610" s="17" t="s">
        <v>39</v>
      </c>
    </row>
    <row r="611" ht="81" spans="1:20">
      <c r="A611" s="16">
        <v>607</v>
      </c>
      <c r="B611" s="17" t="s">
        <v>1666</v>
      </c>
      <c r="C611" s="18" t="s">
        <v>1712</v>
      </c>
      <c r="D611" s="17" t="s">
        <v>28</v>
      </c>
      <c r="E611" s="17" t="s">
        <v>174</v>
      </c>
      <c r="F611" s="17" t="s">
        <v>175</v>
      </c>
      <c r="G611" s="17" t="s">
        <v>31</v>
      </c>
      <c r="H611" s="17" t="s">
        <v>1677</v>
      </c>
      <c r="I611" s="17" t="s">
        <v>176</v>
      </c>
      <c r="J611" s="18" t="s">
        <v>1713</v>
      </c>
      <c r="K611" s="17">
        <f t="shared" si="15"/>
        <v>150</v>
      </c>
      <c r="L611" s="17">
        <v>150</v>
      </c>
      <c r="M611" s="17"/>
      <c r="N611" s="17">
        <v>30</v>
      </c>
      <c r="O611" s="17">
        <v>60</v>
      </c>
      <c r="P611" s="17" t="s">
        <v>223</v>
      </c>
      <c r="Q611" s="17" t="s">
        <v>1714</v>
      </c>
      <c r="R611" s="17" t="s">
        <v>37</v>
      </c>
      <c r="S611" s="17" t="s">
        <v>196</v>
      </c>
      <c r="T611" s="17" t="s">
        <v>39</v>
      </c>
    </row>
    <row r="612" ht="54" spans="1:20">
      <c r="A612" s="16">
        <v>608</v>
      </c>
      <c r="B612" s="17" t="s">
        <v>1666</v>
      </c>
      <c r="C612" s="18" t="s">
        <v>1715</v>
      </c>
      <c r="D612" s="17" t="s">
        <v>173</v>
      </c>
      <c r="E612" s="17" t="s">
        <v>174</v>
      </c>
      <c r="F612" s="17" t="s">
        <v>304</v>
      </c>
      <c r="G612" s="17" t="s">
        <v>31</v>
      </c>
      <c r="H612" s="17" t="s">
        <v>1677</v>
      </c>
      <c r="I612" s="17" t="s">
        <v>305</v>
      </c>
      <c r="J612" s="18" t="s">
        <v>1716</v>
      </c>
      <c r="K612" s="17">
        <f t="shared" si="15"/>
        <v>29</v>
      </c>
      <c r="L612" s="17">
        <v>29</v>
      </c>
      <c r="M612" s="17"/>
      <c r="N612" s="17">
        <v>30</v>
      </c>
      <c r="O612" s="17">
        <v>100</v>
      </c>
      <c r="P612" s="17" t="s">
        <v>1161</v>
      </c>
      <c r="Q612" s="17" t="s">
        <v>153</v>
      </c>
      <c r="R612" s="17" t="s">
        <v>37</v>
      </c>
      <c r="S612" s="17" t="s">
        <v>331</v>
      </c>
      <c r="T612" s="17" t="s">
        <v>39</v>
      </c>
    </row>
    <row r="613" ht="54" spans="1:20">
      <c r="A613" s="16">
        <v>609</v>
      </c>
      <c r="B613" s="17" t="s">
        <v>1666</v>
      </c>
      <c r="C613" s="18" t="s">
        <v>1717</v>
      </c>
      <c r="D613" s="17" t="s">
        <v>173</v>
      </c>
      <c r="E613" s="17" t="s">
        <v>174</v>
      </c>
      <c r="F613" s="17" t="s">
        <v>304</v>
      </c>
      <c r="G613" s="17" t="s">
        <v>31</v>
      </c>
      <c r="H613" s="17" t="s">
        <v>1677</v>
      </c>
      <c r="I613" s="17" t="s">
        <v>305</v>
      </c>
      <c r="J613" s="18" t="s">
        <v>1718</v>
      </c>
      <c r="K613" s="17">
        <f t="shared" si="15"/>
        <v>44</v>
      </c>
      <c r="L613" s="17">
        <v>44</v>
      </c>
      <c r="M613" s="17"/>
      <c r="N613" s="17">
        <v>38</v>
      </c>
      <c r="O613" s="17">
        <v>110</v>
      </c>
      <c r="P613" s="17" t="s">
        <v>340</v>
      </c>
      <c r="Q613" s="17" t="s">
        <v>381</v>
      </c>
      <c r="R613" s="17" t="s">
        <v>37</v>
      </c>
      <c r="S613" s="17" t="s">
        <v>331</v>
      </c>
      <c r="T613" s="17" t="s">
        <v>39</v>
      </c>
    </row>
    <row r="614" ht="67.5" spans="1:20">
      <c r="A614" s="16">
        <v>610</v>
      </c>
      <c r="B614" s="17" t="s">
        <v>1666</v>
      </c>
      <c r="C614" s="18" t="s">
        <v>1719</v>
      </c>
      <c r="D614" s="17" t="s">
        <v>173</v>
      </c>
      <c r="E614" s="17" t="s">
        <v>174</v>
      </c>
      <c r="F614" s="17" t="s">
        <v>175</v>
      </c>
      <c r="G614" s="17" t="s">
        <v>31</v>
      </c>
      <c r="H614" s="17" t="s">
        <v>1668</v>
      </c>
      <c r="I614" s="17" t="s">
        <v>176</v>
      </c>
      <c r="J614" s="34" t="s">
        <v>1707</v>
      </c>
      <c r="K614" s="17">
        <f t="shared" si="15"/>
        <v>1.5</v>
      </c>
      <c r="L614" s="17">
        <v>1.5</v>
      </c>
      <c r="M614" s="17"/>
      <c r="N614" s="17">
        <v>12</v>
      </c>
      <c r="O614" s="17">
        <v>37</v>
      </c>
      <c r="P614" s="34" t="s">
        <v>1707</v>
      </c>
      <c r="Q614" s="17" t="s">
        <v>1708</v>
      </c>
      <c r="R614" s="17" t="s">
        <v>37</v>
      </c>
      <c r="S614" s="17" t="s">
        <v>180</v>
      </c>
      <c r="T614" s="17" t="s">
        <v>127</v>
      </c>
    </row>
    <row r="615" ht="67.5" spans="1:20">
      <c r="A615" s="16">
        <v>611</v>
      </c>
      <c r="B615" s="17" t="s">
        <v>1666</v>
      </c>
      <c r="C615" s="18" t="s">
        <v>1720</v>
      </c>
      <c r="D615" s="17" t="s">
        <v>173</v>
      </c>
      <c r="E615" s="17" t="s">
        <v>174</v>
      </c>
      <c r="F615" s="17" t="s">
        <v>175</v>
      </c>
      <c r="G615" s="17" t="s">
        <v>31</v>
      </c>
      <c r="H615" s="17" t="s">
        <v>1677</v>
      </c>
      <c r="I615" s="17" t="s">
        <v>176</v>
      </c>
      <c r="J615" s="18" t="s">
        <v>1721</v>
      </c>
      <c r="K615" s="17">
        <f t="shared" si="15"/>
        <v>5</v>
      </c>
      <c r="L615" s="17">
        <v>5</v>
      </c>
      <c r="M615" s="17"/>
      <c r="N615" s="17">
        <v>15</v>
      </c>
      <c r="O615" s="17">
        <v>58</v>
      </c>
      <c r="P615" s="18" t="s">
        <v>1721</v>
      </c>
      <c r="Q615" s="17" t="s">
        <v>1711</v>
      </c>
      <c r="R615" s="17" t="s">
        <v>37</v>
      </c>
      <c r="S615" s="17" t="s">
        <v>180</v>
      </c>
      <c r="T615" s="17" t="s">
        <v>127</v>
      </c>
    </row>
    <row r="616" ht="81" spans="1:20">
      <c r="A616" s="16">
        <v>612</v>
      </c>
      <c r="B616" s="17" t="s">
        <v>1666</v>
      </c>
      <c r="C616" s="18" t="s">
        <v>1722</v>
      </c>
      <c r="D616" s="17" t="s">
        <v>28</v>
      </c>
      <c r="E616" s="17" t="s">
        <v>174</v>
      </c>
      <c r="F616" s="17" t="s">
        <v>175</v>
      </c>
      <c r="G616" s="17" t="s">
        <v>31</v>
      </c>
      <c r="H616" s="17" t="s">
        <v>1677</v>
      </c>
      <c r="I616" s="17" t="s">
        <v>176</v>
      </c>
      <c r="J616" s="18" t="s">
        <v>1713</v>
      </c>
      <c r="K616" s="17">
        <f t="shared" ref="K616:K622" si="16">SUM(L616:M616)</f>
        <v>150</v>
      </c>
      <c r="L616" s="17">
        <v>150</v>
      </c>
      <c r="M616" s="17"/>
      <c r="N616" s="17">
        <v>30</v>
      </c>
      <c r="O616" s="17">
        <v>60</v>
      </c>
      <c r="P616" s="17" t="s">
        <v>223</v>
      </c>
      <c r="Q616" s="17" t="s">
        <v>1714</v>
      </c>
      <c r="R616" s="17" t="s">
        <v>37</v>
      </c>
      <c r="S616" s="17" t="s">
        <v>196</v>
      </c>
      <c r="T616" s="17" t="s">
        <v>127</v>
      </c>
    </row>
    <row r="617" ht="54" spans="1:20">
      <c r="A617" s="16">
        <v>613</v>
      </c>
      <c r="B617" s="17" t="s">
        <v>1666</v>
      </c>
      <c r="C617" s="18" t="s">
        <v>1723</v>
      </c>
      <c r="D617" s="17" t="s">
        <v>173</v>
      </c>
      <c r="E617" s="17" t="s">
        <v>174</v>
      </c>
      <c r="F617" s="17" t="s">
        <v>304</v>
      </c>
      <c r="G617" s="17" t="s">
        <v>31</v>
      </c>
      <c r="H617" s="17" t="s">
        <v>1677</v>
      </c>
      <c r="I617" s="17" t="s">
        <v>305</v>
      </c>
      <c r="J617" s="18" t="s">
        <v>1724</v>
      </c>
      <c r="K617" s="17">
        <f t="shared" si="16"/>
        <v>35</v>
      </c>
      <c r="L617" s="17">
        <v>35</v>
      </c>
      <c r="M617" s="17"/>
      <c r="N617" s="17">
        <v>6</v>
      </c>
      <c r="O617" s="17">
        <v>12</v>
      </c>
      <c r="P617" s="17" t="s">
        <v>1570</v>
      </c>
      <c r="Q617" s="17" t="s">
        <v>752</v>
      </c>
      <c r="R617" s="17" t="s">
        <v>37</v>
      </c>
      <c r="S617" s="17" t="s">
        <v>331</v>
      </c>
      <c r="T617" s="17" t="s">
        <v>127</v>
      </c>
    </row>
    <row r="618" ht="54" spans="1:20">
      <c r="A618" s="16">
        <v>614</v>
      </c>
      <c r="B618" s="17" t="s">
        <v>1666</v>
      </c>
      <c r="C618" s="18" t="s">
        <v>1725</v>
      </c>
      <c r="D618" s="17" t="s">
        <v>173</v>
      </c>
      <c r="E618" s="17" t="s">
        <v>174</v>
      </c>
      <c r="F618" s="17" t="s">
        <v>304</v>
      </c>
      <c r="G618" s="17" t="s">
        <v>31</v>
      </c>
      <c r="H618" s="17" t="s">
        <v>1677</v>
      </c>
      <c r="I618" s="17" t="s">
        <v>305</v>
      </c>
      <c r="J618" s="18" t="s">
        <v>1716</v>
      </c>
      <c r="K618" s="17">
        <f t="shared" si="16"/>
        <v>29</v>
      </c>
      <c r="L618" s="17">
        <v>29</v>
      </c>
      <c r="M618" s="17"/>
      <c r="N618" s="17">
        <v>24</v>
      </c>
      <c r="O618" s="17">
        <v>50</v>
      </c>
      <c r="P618" s="17" t="s">
        <v>1161</v>
      </c>
      <c r="Q618" s="17" t="s">
        <v>1726</v>
      </c>
      <c r="R618" s="17" t="s">
        <v>37</v>
      </c>
      <c r="S618" s="17" t="s">
        <v>331</v>
      </c>
      <c r="T618" s="17" t="s">
        <v>127</v>
      </c>
    </row>
    <row r="619" ht="67.5" spans="1:20">
      <c r="A619" s="16">
        <v>615</v>
      </c>
      <c r="B619" s="17" t="s">
        <v>1666</v>
      </c>
      <c r="C619" s="18" t="s">
        <v>1727</v>
      </c>
      <c r="D619" s="17" t="s">
        <v>173</v>
      </c>
      <c r="E619" s="17" t="s">
        <v>174</v>
      </c>
      <c r="F619" s="17" t="s">
        <v>175</v>
      </c>
      <c r="G619" s="17" t="s">
        <v>31</v>
      </c>
      <c r="H619" s="17" t="s">
        <v>1728</v>
      </c>
      <c r="I619" s="17" t="s">
        <v>176</v>
      </c>
      <c r="J619" s="34" t="s">
        <v>1729</v>
      </c>
      <c r="K619" s="17">
        <f t="shared" si="16"/>
        <v>10</v>
      </c>
      <c r="L619" s="17">
        <v>10</v>
      </c>
      <c r="M619" s="17"/>
      <c r="N619" s="17">
        <v>17</v>
      </c>
      <c r="O619" s="17">
        <v>47</v>
      </c>
      <c r="P619" s="34" t="s">
        <v>1729</v>
      </c>
      <c r="Q619" s="17" t="s">
        <v>1730</v>
      </c>
      <c r="R619" s="17" t="s">
        <v>37</v>
      </c>
      <c r="S619" s="17" t="s">
        <v>180</v>
      </c>
      <c r="T619" s="17" t="s">
        <v>39</v>
      </c>
    </row>
    <row r="620" ht="67.5" spans="1:20">
      <c r="A620" s="16">
        <v>616</v>
      </c>
      <c r="B620" s="17" t="s">
        <v>1666</v>
      </c>
      <c r="C620" s="18" t="s">
        <v>1731</v>
      </c>
      <c r="D620" s="17" t="s">
        <v>173</v>
      </c>
      <c r="E620" s="17" t="s">
        <v>174</v>
      </c>
      <c r="F620" s="17" t="s">
        <v>175</v>
      </c>
      <c r="G620" s="17" t="s">
        <v>31</v>
      </c>
      <c r="H620" s="17" t="s">
        <v>1668</v>
      </c>
      <c r="I620" s="17" t="s">
        <v>176</v>
      </c>
      <c r="J620" s="18" t="s">
        <v>1732</v>
      </c>
      <c r="K620" s="17">
        <f t="shared" si="16"/>
        <v>10</v>
      </c>
      <c r="L620" s="17">
        <v>10</v>
      </c>
      <c r="M620" s="17"/>
      <c r="N620" s="17">
        <v>25</v>
      </c>
      <c r="O620" s="17">
        <v>86</v>
      </c>
      <c r="P620" s="18" t="s">
        <v>1732</v>
      </c>
      <c r="Q620" s="17" t="s">
        <v>1733</v>
      </c>
      <c r="R620" s="17" t="s">
        <v>37</v>
      </c>
      <c r="S620" s="17" t="s">
        <v>180</v>
      </c>
      <c r="T620" s="17" t="s">
        <v>39</v>
      </c>
    </row>
    <row r="621" ht="94.5" spans="1:20">
      <c r="A621" s="16">
        <v>617</v>
      </c>
      <c r="B621" s="17" t="s">
        <v>1666</v>
      </c>
      <c r="C621" s="18" t="s">
        <v>1734</v>
      </c>
      <c r="D621" s="17" t="s">
        <v>28</v>
      </c>
      <c r="E621" s="17" t="s">
        <v>174</v>
      </c>
      <c r="F621" s="17" t="s">
        <v>175</v>
      </c>
      <c r="G621" s="17" t="s">
        <v>31</v>
      </c>
      <c r="H621" s="17" t="s">
        <v>1668</v>
      </c>
      <c r="I621" s="17" t="s">
        <v>176</v>
      </c>
      <c r="J621" s="18" t="s">
        <v>1735</v>
      </c>
      <c r="K621" s="17">
        <f t="shared" si="16"/>
        <v>200</v>
      </c>
      <c r="L621" s="17">
        <v>200</v>
      </c>
      <c r="M621" s="17"/>
      <c r="N621" s="17">
        <v>42</v>
      </c>
      <c r="O621" s="17">
        <v>140</v>
      </c>
      <c r="P621" s="17" t="s">
        <v>257</v>
      </c>
      <c r="Q621" s="17" t="s">
        <v>1736</v>
      </c>
      <c r="R621" s="17" t="s">
        <v>37</v>
      </c>
      <c r="S621" s="17" t="s">
        <v>196</v>
      </c>
      <c r="T621" s="17" t="s">
        <v>39</v>
      </c>
    </row>
    <row r="622" ht="54" spans="1:20">
      <c r="A622" s="16">
        <v>618</v>
      </c>
      <c r="B622" s="17" t="s">
        <v>1666</v>
      </c>
      <c r="C622" s="18" t="s">
        <v>1737</v>
      </c>
      <c r="D622" s="17" t="s">
        <v>173</v>
      </c>
      <c r="E622" s="17" t="s">
        <v>174</v>
      </c>
      <c r="F622" s="17" t="s">
        <v>304</v>
      </c>
      <c r="G622" s="17" t="s">
        <v>31</v>
      </c>
      <c r="H622" s="17" t="s">
        <v>1668</v>
      </c>
      <c r="I622" s="17" t="s">
        <v>305</v>
      </c>
      <c r="J622" s="18" t="s">
        <v>1738</v>
      </c>
      <c r="K622" s="17">
        <f t="shared" si="16"/>
        <v>37</v>
      </c>
      <c r="L622" s="17">
        <v>37</v>
      </c>
      <c r="M622" s="17"/>
      <c r="N622" s="17">
        <v>7</v>
      </c>
      <c r="O622" s="17">
        <v>25</v>
      </c>
      <c r="P622" s="17" t="s">
        <v>361</v>
      </c>
      <c r="Q622" s="17" t="s">
        <v>534</v>
      </c>
      <c r="R622" s="17" t="s">
        <v>37</v>
      </c>
      <c r="S622" s="17" t="s">
        <v>331</v>
      </c>
      <c r="T622" s="17" t="s">
        <v>39</v>
      </c>
    </row>
    <row r="623" ht="67.5" spans="1:20">
      <c r="A623" s="16">
        <v>619</v>
      </c>
      <c r="B623" s="17" t="s">
        <v>1666</v>
      </c>
      <c r="C623" s="18" t="s">
        <v>1739</v>
      </c>
      <c r="D623" s="17" t="s">
        <v>173</v>
      </c>
      <c r="E623" s="17" t="s">
        <v>174</v>
      </c>
      <c r="F623" s="17" t="s">
        <v>175</v>
      </c>
      <c r="G623" s="17" t="s">
        <v>31</v>
      </c>
      <c r="H623" s="17" t="s">
        <v>1740</v>
      </c>
      <c r="I623" s="17" t="s">
        <v>176</v>
      </c>
      <c r="J623" s="34" t="s">
        <v>1741</v>
      </c>
      <c r="K623" s="17">
        <f t="shared" ref="K623:K659" si="17">SUM(L623:M623)</f>
        <v>1.5</v>
      </c>
      <c r="L623" s="17">
        <v>1.5</v>
      </c>
      <c r="M623" s="17"/>
      <c r="N623" s="17">
        <v>20</v>
      </c>
      <c r="O623" s="17">
        <v>55</v>
      </c>
      <c r="P623" s="34" t="s">
        <v>1741</v>
      </c>
      <c r="Q623" s="17" t="s">
        <v>1742</v>
      </c>
      <c r="R623" s="17" t="s">
        <v>37</v>
      </c>
      <c r="S623" s="17" t="s">
        <v>180</v>
      </c>
      <c r="T623" s="17" t="s">
        <v>39</v>
      </c>
    </row>
    <row r="624" ht="67.5" spans="1:20">
      <c r="A624" s="16">
        <v>620</v>
      </c>
      <c r="B624" s="17" t="s">
        <v>1666</v>
      </c>
      <c r="C624" s="18" t="s">
        <v>1743</v>
      </c>
      <c r="D624" s="17" t="s">
        <v>173</v>
      </c>
      <c r="E624" s="17" t="s">
        <v>174</v>
      </c>
      <c r="F624" s="17" t="s">
        <v>175</v>
      </c>
      <c r="G624" s="17" t="s">
        <v>31</v>
      </c>
      <c r="H624" s="17" t="s">
        <v>1668</v>
      </c>
      <c r="I624" s="17" t="s">
        <v>176</v>
      </c>
      <c r="J624" s="18" t="s">
        <v>1732</v>
      </c>
      <c r="K624" s="17">
        <f t="shared" si="17"/>
        <v>10</v>
      </c>
      <c r="L624" s="17">
        <v>10</v>
      </c>
      <c r="M624" s="17"/>
      <c r="N624" s="17">
        <v>25</v>
      </c>
      <c r="O624" s="17">
        <v>86</v>
      </c>
      <c r="P624" s="18" t="s">
        <v>1732</v>
      </c>
      <c r="Q624" s="17" t="s">
        <v>1733</v>
      </c>
      <c r="R624" s="17" t="s">
        <v>37</v>
      </c>
      <c r="S624" s="17" t="s">
        <v>180</v>
      </c>
      <c r="T624" s="17" t="s">
        <v>127</v>
      </c>
    </row>
    <row r="625" ht="94.5" spans="1:20">
      <c r="A625" s="16">
        <v>621</v>
      </c>
      <c r="B625" s="17" t="s">
        <v>1666</v>
      </c>
      <c r="C625" s="18" t="s">
        <v>1744</v>
      </c>
      <c r="D625" s="17" t="s">
        <v>28</v>
      </c>
      <c r="E625" s="17" t="s">
        <v>174</v>
      </c>
      <c r="F625" s="17" t="s">
        <v>175</v>
      </c>
      <c r="G625" s="17" t="s">
        <v>31</v>
      </c>
      <c r="H625" s="17" t="s">
        <v>1668</v>
      </c>
      <c r="I625" s="17" t="s">
        <v>176</v>
      </c>
      <c r="J625" s="18" t="s">
        <v>1735</v>
      </c>
      <c r="K625" s="17">
        <f t="shared" si="17"/>
        <v>200</v>
      </c>
      <c r="L625" s="17">
        <v>200</v>
      </c>
      <c r="M625" s="17"/>
      <c r="N625" s="17">
        <v>42</v>
      </c>
      <c r="O625" s="17">
        <v>140</v>
      </c>
      <c r="P625" s="17" t="s">
        <v>257</v>
      </c>
      <c r="Q625" s="17" t="s">
        <v>1745</v>
      </c>
      <c r="R625" s="17" t="s">
        <v>37</v>
      </c>
      <c r="S625" s="17" t="s">
        <v>196</v>
      </c>
      <c r="T625" s="17" t="s">
        <v>127</v>
      </c>
    </row>
    <row r="626" ht="54" spans="1:20">
      <c r="A626" s="16">
        <v>622</v>
      </c>
      <c r="B626" s="17" t="s">
        <v>1666</v>
      </c>
      <c r="C626" s="18" t="s">
        <v>1746</v>
      </c>
      <c r="D626" s="17" t="s">
        <v>173</v>
      </c>
      <c r="E626" s="17" t="s">
        <v>174</v>
      </c>
      <c r="F626" s="17" t="s">
        <v>304</v>
      </c>
      <c r="G626" s="17" t="s">
        <v>31</v>
      </c>
      <c r="H626" s="17" t="s">
        <v>1668</v>
      </c>
      <c r="I626" s="17" t="s">
        <v>305</v>
      </c>
      <c r="J626" s="18" t="s">
        <v>1747</v>
      </c>
      <c r="K626" s="17">
        <f t="shared" si="17"/>
        <v>60</v>
      </c>
      <c r="L626" s="17">
        <v>60</v>
      </c>
      <c r="M626" s="17"/>
      <c r="N626" s="17">
        <v>3</v>
      </c>
      <c r="O626" s="17">
        <v>9</v>
      </c>
      <c r="P626" s="17" t="s">
        <v>312</v>
      </c>
      <c r="Q626" s="17" t="s">
        <v>1748</v>
      </c>
      <c r="R626" s="17" t="s">
        <v>37</v>
      </c>
      <c r="S626" s="17" t="s">
        <v>331</v>
      </c>
      <c r="T626" s="17" t="s">
        <v>127</v>
      </c>
    </row>
    <row r="627" ht="54" spans="1:20">
      <c r="A627" s="16">
        <v>623</v>
      </c>
      <c r="B627" s="17" t="s">
        <v>1666</v>
      </c>
      <c r="C627" s="18" t="s">
        <v>1749</v>
      </c>
      <c r="D627" s="17" t="s">
        <v>173</v>
      </c>
      <c r="E627" s="17" t="s">
        <v>174</v>
      </c>
      <c r="F627" s="17" t="s">
        <v>304</v>
      </c>
      <c r="G627" s="17" t="s">
        <v>31</v>
      </c>
      <c r="H627" s="17" t="s">
        <v>1668</v>
      </c>
      <c r="I627" s="17" t="s">
        <v>305</v>
      </c>
      <c r="J627" s="18" t="s">
        <v>1747</v>
      </c>
      <c r="K627" s="17">
        <f t="shared" si="17"/>
        <v>60</v>
      </c>
      <c r="L627" s="17">
        <v>60</v>
      </c>
      <c r="M627" s="17"/>
      <c r="N627" s="17">
        <v>3</v>
      </c>
      <c r="O627" s="17">
        <v>9</v>
      </c>
      <c r="P627" s="17" t="s">
        <v>312</v>
      </c>
      <c r="Q627" s="17" t="s">
        <v>1748</v>
      </c>
      <c r="R627" s="17" t="s">
        <v>37</v>
      </c>
      <c r="S627" s="17" t="s">
        <v>331</v>
      </c>
      <c r="T627" s="17" t="s">
        <v>127</v>
      </c>
    </row>
    <row r="628" ht="67.5" spans="1:20">
      <c r="A628" s="16">
        <v>624</v>
      </c>
      <c r="B628" s="17" t="s">
        <v>1666</v>
      </c>
      <c r="C628" s="18" t="s">
        <v>1750</v>
      </c>
      <c r="D628" s="17" t="s">
        <v>173</v>
      </c>
      <c r="E628" s="17" t="s">
        <v>174</v>
      </c>
      <c r="F628" s="17" t="s">
        <v>175</v>
      </c>
      <c r="G628" s="17" t="s">
        <v>31</v>
      </c>
      <c r="H628" s="17" t="s">
        <v>1740</v>
      </c>
      <c r="I628" s="17" t="s">
        <v>176</v>
      </c>
      <c r="J628" s="34" t="s">
        <v>1741</v>
      </c>
      <c r="K628" s="17">
        <f t="shared" si="17"/>
        <v>1.5</v>
      </c>
      <c r="L628" s="17">
        <v>1.5</v>
      </c>
      <c r="M628" s="17"/>
      <c r="N628" s="17">
        <v>20</v>
      </c>
      <c r="O628" s="17">
        <v>55</v>
      </c>
      <c r="P628" s="34" t="s">
        <v>1741</v>
      </c>
      <c r="Q628" s="17" t="s">
        <v>1742</v>
      </c>
      <c r="R628" s="17" t="s">
        <v>37</v>
      </c>
      <c r="S628" s="17" t="s">
        <v>180</v>
      </c>
      <c r="T628" s="17" t="s">
        <v>127</v>
      </c>
    </row>
    <row r="629" ht="67.5" spans="1:20">
      <c r="A629" s="16">
        <v>625</v>
      </c>
      <c r="B629" s="17" t="s">
        <v>1666</v>
      </c>
      <c r="C629" s="18" t="s">
        <v>1751</v>
      </c>
      <c r="D629" s="17" t="s">
        <v>173</v>
      </c>
      <c r="E629" s="17" t="s">
        <v>174</v>
      </c>
      <c r="F629" s="17" t="s">
        <v>175</v>
      </c>
      <c r="G629" s="17" t="s">
        <v>31</v>
      </c>
      <c r="H629" s="17" t="s">
        <v>1752</v>
      </c>
      <c r="I629" s="17" t="s">
        <v>176</v>
      </c>
      <c r="J629" s="18" t="s">
        <v>1753</v>
      </c>
      <c r="K629" s="17">
        <f t="shared" si="17"/>
        <v>30</v>
      </c>
      <c r="L629" s="17">
        <v>30</v>
      </c>
      <c r="M629" s="17"/>
      <c r="N629" s="17">
        <v>11</v>
      </c>
      <c r="O629" s="17">
        <v>21</v>
      </c>
      <c r="P629" s="18" t="s">
        <v>1753</v>
      </c>
      <c r="Q629" s="17" t="s">
        <v>1754</v>
      </c>
      <c r="R629" s="17" t="s">
        <v>37</v>
      </c>
      <c r="S629" s="17" t="s">
        <v>180</v>
      </c>
      <c r="T629" s="17" t="s">
        <v>39</v>
      </c>
    </row>
    <row r="630" ht="94.5" spans="1:20">
      <c r="A630" s="16">
        <v>626</v>
      </c>
      <c r="B630" s="17" t="s">
        <v>1666</v>
      </c>
      <c r="C630" s="18" t="s">
        <v>1755</v>
      </c>
      <c r="D630" s="17" t="s">
        <v>28</v>
      </c>
      <c r="E630" s="17" t="s">
        <v>174</v>
      </c>
      <c r="F630" s="17" t="s">
        <v>175</v>
      </c>
      <c r="G630" s="17" t="s">
        <v>31</v>
      </c>
      <c r="H630" s="17" t="s">
        <v>1752</v>
      </c>
      <c r="I630" s="17" t="s">
        <v>176</v>
      </c>
      <c r="J630" s="18" t="s">
        <v>1756</v>
      </c>
      <c r="K630" s="17">
        <f t="shared" si="17"/>
        <v>200</v>
      </c>
      <c r="L630" s="17">
        <v>200</v>
      </c>
      <c r="M630" s="17"/>
      <c r="N630" s="17">
        <v>98</v>
      </c>
      <c r="O630" s="17">
        <v>254</v>
      </c>
      <c r="P630" s="17" t="s">
        <v>1757</v>
      </c>
      <c r="Q630" s="17" t="s">
        <v>1758</v>
      </c>
      <c r="R630" s="17" t="s">
        <v>37</v>
      </c>
      <c r="S630" s="17" t="s">
        <v>196</v>
      </c>
      <c r="T630" s="17" t="s">
        <v>39</v>
      </c>
    </row>
    <row r="631" ht="54" spans="1:20">
      <c r="A631" s="16">
        <v>627</v>
      </c>
      <c r="B631" s="17" t="s">
        <v>1666</v>
      </c>
      <c r="C631" s="18" t="s">
        <v>1759</v>
      </c>
      <c r="D631" s="17" t="s">
        <v>173</v>
      </c>
      <c r="E631" s="17" t="s">
        <v>174</v>
      </c>
      <c r="F631" s="17" t="s">
        <v>304</v>
      </c>
      <c r="G631" s="17" t="s">
        <v>31</v>
      </c>
      <c r="H631" s="17" t="s">
        <v>1752</v>
      </c>
      <c r="I631" s="17" t="s">
        <v>305</v>
      </c>
      <c r="J631" s="18" t="s">
        <v>1760</v>
      </c>
      <c r="K631" s="17">
        <f t="shared" si="17"/>
        <v>25</v>
      </c>
      <c r="L631" s="17">
        <v>25</v>
      </c>
      <c r="M631" s="17"/>
      <c r="N631" s="17">
        <v>21</v>
      </c>
      <c r="O631" s="17">
        <v>68</v>
      </c>
      <c r="P631" s="17" t="s">
        <v>1761</v>
      </c>
      <c r="Q631" s="17" t="s">
        <v>1571</v>
      </c>
      <c r="R631" s="17" t="s">
        <v>37</v>
      </c>
      <c r="S631" s="17" t="s">
        <v>331</v>
      </c>
      <c r="T631" s="17" t="s">
        <v>39</v>
      </c>
    </row>
    <row r="632" ht="54" spans="1:20">
      <c r="A632" s="16">
        <v>628</v>
      </c>
      <c r="B632" s="17" t="s">
        <v>1666</v>
      </c>
      <c r="C632" s="18" t="s">
        <v>1762</v>
      </c>
      <c r="D632" s="17" t="s">
        <v>173</v>
      </c>
      <c r="E632" s="17" t="s">
        <v>174</v>
      </c>
      <c r="F632" s="17" t="s">
        <v>304</v>
      </c>
      <c r="G632" s="17" t="s">
        <v>31</v>
      </c>
      <c r="H632" s="17" t="s">
        <v>1752</v>
      </c>
      <c r="I632" s="17" t="s">
        <v>305</v>
      </c>
      <c r="J632" s="18" t="s">
        <v>1763</v>
      </c>
      <c r="K632" s="17">
        <f t="shared" si="17"/>
        <v>52</v>
      </c>
      <c r="L632" s="17">
        <v>52</v>
      </c>
      <c r="M632" s="17"/>
      <c r="N632" s="17">
        <v>21</v>
      </c>
      <c r="O632" s="17">
        <v>68</v>
      </c>
      <c r="P632" s="17" t="s">
        <v>350</v>
      </c>
      <c r="Q632" s="17" t="s">
        <v>1571</v>
      </c>
      <c r="R632" s="17" t="s">
        <v>37</v>
      </c>
      <c r="S632" s="17" t="s">
        <v>331</v>
      </c>
      <c r="T632" s="17" t="s">
        <v>39</v>
      </c>
    </row>
    <row r="633" ht="67.5" spans="1:20">
      <c r="A633" s="16">
        <v>629</v>
      </c>
      <c r="B633" s="17" t="s">
        <v>1666</v>
      </c>
      <c r="C633" s="18" t="s">
        <v>1764</v>
      </c>
      <c r="D633" s="17" t="s">
        <v>173</v>
      </c>
      <c r="E633" s="17" t="s">
        <v>174</v>
      </c>
      <c r="F633" s="17" t="s">
        <v>175</v>
      </c>
      <c r="G633" s="17" t="s">
        <v>31</v>
      </c>
      <c r="H633" s="17" t="s">
        <v>1765</v>
      </c>
      <c r="I633" s="17" t="s">
        <v>176</v>
      </c>
      <c r="J633" s="34" t="s">
        <v>1766</v>
      </c>
      <c r="K633" s="17">
        <f t="shared" si="17"/>
        <v>2</v>
      </c>
      <c r="L633" s="17">
        <v>2</v>
      </c>
      <c r="M633" s="17"/>
      <c r="N633" s="17">
        <v>20</v>
      </c>
      <c r="O633" s="17">
        <v>56</v>
      </c>
      <c r="P633" s="34" t="s">
        <v>1766</v>
      </c>
      <c r="Q633" s="17" t="s">
        <v>1767</v>
      </c>
      <c r="R633" s="17" t="s">
        <v>37</v>
      </c>
      <c r="S633" s="17" t="s">
        <v>180</v>
      </c>
      <c r="T633" s="17" t="s">
        <v>39</v>
      </c>
    </row>
    <row r="634" ht="67.5" spans="1:20">
      <c r="A634" s="16">
        <v>630</v>
      </c>
      <c r="B634" s="17" t="s">
        <v>1666</v>
      </c>
      <c r="C634" s="18" t="s">
        <v>1768</v>
      </c>
      <c r="D634" s="17" t="s">
        <v>173</v>
      </c>
      <c r="E634" s="17" t="s">
        <v>174</v>
      </c>
      <c r="F634" s="17" t="s">
        <v>175</v>
      </c>
      <c r="G634" s="17" t="s">
        <v>31</v>
      </c>
      <c r="H634" s="17" t="s">
        <v>1752</v>
      </c>
      <c r="I634" s="17" t="s">
        <v>176</v>
      </c>
      <c r="J634" s="18" t="s">
        <v>1769</v>
      </c>
      <c r="K634" s="17">
        <f t="shared" si="17"/>
        <v>26</v>
      </c>
      <c r="L634" s="17">
        <v>26</v>
      </c>
      <c r="M634" s="17"/>
      <c r="N634" s="17">
        <v>6</v>
      </c>
      <c r="O634" s="17">
        <v>16</v>
      </c>
      <c r="P634" s="18" t="s">
        <v>1769</v>
      </c>
      <c r="Q634" s="17" t="s">
        <v>1770</v>
      </c>
      <c r="R634" s="17" t="s">
        <v>37</v>
      </c>
      <c r="S634" s="17" t="s">
        <v>180</v>
      </c>
      <c r="T634" s="17" t="s">
        <v>127</v>
      </c>
    </row>
    <row r="635" ht="81" spans="1:20">
      <c r="A635" s="16">
        <v>631</v>
      </c>
      <c r="B635" s="17" t="s">
        <v>1666</v>
      </c>
      <c r="C635" s="18" t="s">
        <v>1771</v>
      </c>
      <c r="D635" s="17" t="s">
        <v>28</v>
      </c>
      <c r="E635" s="17" t="s">
        <v>174</v>
      </c>
      <c r="F635" s="17" t="s">
        <v>175</v>
      </c>
      <c r="G635" s="17" t="s">
        <v>31</v>
      </c>
      <c r="H635" s="17" t="s">
        <v>1752</v>
      </c>
      <c r="I635" s="17" t="s">
        <v>176</v>
      </c>
      <c r="J635" s="18" t="s">
        <v>1772</v>
      </c>
      <c r="K635" s="17">
        <f t="shared" si="17"/>
        <v>200</v>
      </c>
      <c r="L635" s="17">
        <v>200</v>
      </c>
      <c r="M635" s="17"/>
      <c r="N635" s="17">
        <v>98</v>
      </c>
      <c r="O635" s="17">
        <v>254</v>
      </c>
      <c r="P635" s="17" t="s">
        <v>1757</v>
      </c>
      <c r="Q635" s="17" t="s">
        <v>1773</v>
      </c>
      <c r="R635" s="17" t="s">
        <v>37</v>
      </c>
      <c r="S635" s="17" t="s">
        <v>196</v>
      </c>
      <c r="T635" s="17" t="s">
        <v>127</v>
      </c>
    </row>
    <row r="636" ht="54" spans="1:20">
      <c r="A636" s="16">
        <v>632</v>
      </c>
      <c r="B636" s="17" t="s">
        <v>1666</v>
      </c>
      <c r="C636" s="18" t="s">
        <v>1774</v>
      </c>
      <c r="D636" s="17" t="s">
        <v>173</v>
      </c>
      <c r="E636" s="17" t="s">
        <v>174</v>
      </c>
      <c r="F636" s="17" t="s">
        <v>304</v>
      </c>
      <c r="G636" s="17" t="s">
        <v>31</v>
      </c>
      <c r="H636" s="17" t="s">
        <v>1752</v>
      </c>
      <c r="I636" s="17" t="s">
        <v>305</v>
      </c>
      <c r="J636" s="18" t="s">
        <v>342</v>
      </c>
      <c r="K636" s="17">
        <f t="shared" si="17"/>
        <v>55</v>
      </c>
      <c r="L636" s="17">
        <v>55</v>
      </c>
      <c r="M636" s="17"/>
      <c r="N636" s="17">
        <v>11</v>
      </c>
      <c r="O636" s="17">
        <v>21</v>
      </c>
      <c r="P636" s="17" t="s">
        <v>343</v>
      </c>
      <c r="Q636" s="17" t="s">
        <v>1625</v>
      </c>
      <c r="R636" s="17" t="s">
        <v>37</v>
      </c>
      <c r="S636" s="17" t="s">
        <v>331</v>
      </c>
      <c r="T636" s="17" t="s">
        <v>127</v>
      </c>
    </row>
    <row r="637" ht="54" spans="1:20">
      <c r="A637" s="16">
        <v>633</v>
      </c>
      <c r="B637" s="17" t="s">
        <v>1666</v>
      </c>
      <c r="C637" s="18" t="s">
        <v>1775</v>
      </c>
      <c r="D637" s="17" t="s">
        <v>173</v>
      </c>
      <c r="E637" s="17" t="s">
        <v>174</v>
      </c>
      <c r="F637" s="17" t="s">
        <v>304</v>
      </c>
      <c r="G637" s="17" t="s">
        <v>31</v>
      </c>
      <c r="H637" s="17" t="s">
        <v>1752</v>
      </c>
      <c r="I637" s="17" t="s">
        <v>305</v>
      </c>
      <c r="J637" s="18" t="s">
        <v>342</v>
      </c>
      <c r="K637" s="17">
        <f t="shared" si="17"/>
        <v>55</v>
      </c>
      <c r="L637" s="17">
        <v>55</v>
      </c>
      <c r="M637" s="17"/>
      <c r="N637" s="17">
        <v>30</v>
      </c>
      <c r="O637" s="17">
        <v>70</v>
      </c>
      <c r="P637" s="17" t="s">
        <v>343</v>
      </c>
      <c r="Q637" s="17" t="s">
        <v>1644</v>
      </c>
      <c r="R637" s="17" t="s">
        <v>37</v>
      </c>
      <c r="S637" s="17" t="s">
        <v>331</v>
      </c>
      <c r="T637" s="17" t="s">
        <v>127</v>
      </c>
    </row>
    <row r="638" ht="67.5" spans="1:20">
      <c r="A638" s="16">
        <v>634</v>
      </c>
      <c r="B638" s="17" t="s">
        <v>1666</v>
      </c>
      <c r="C638" s="18" t="s">
        <v>1776</v>
      </c>
      <c r="D638" s="17" t="s">
        <v>173</v>
      </c>
      <c r="E638" s="17" t="s">
        <v>174</v>
      </c>
      <c r="F638" s="17" t="s">
        <v>175</v>
      </c>
      <c r="G638" s="17" t="s">
        <v>31</v>
      </c>
      <c r="H638" s="17" t="s">
        <v>1777</v>
      </c>
      <c r="I638" s="17" t="s">
        <v>176</v>
      </c>
      <c r="J638" s="18" t="s">
        <v>1710</v>
      </c>
      <c r="K638" s="17">
        <f t="shared" si="17"/>
        <v>40</v>
      </c>
      <c r="L638" s="17">
        <v>40</v>
      </c>
      <c r="M638" s="17"/>
      <c r="N638" s="17">
        <v>23</v>
      </c>
      <c r="O638" s="17">
        <v>68</v>
      </c>
      <c r="P638" s="18" t="s">
        <v>1710</v>
      </c>
      <c r="Q638" s="17" t="s">
        <v>1778</v>
      </c>
      <c r="R638" s="17" t="s">
        <v>37</v>
      </c>
      <c r="S638" s="17" t="s">
        <v>180</v>
      </c>
      <c r="T638" s="17" t="s">
        <v>39</v>
      </c>
    </row>
    <row r="639" ht="81" spans="1:20">
      <c r="A639" s="16">
        <v>635</v>
      </c>
      <c r="B639" s="17" t="s">
        <v>1666</v>
      </c>
      <c r="C639" s="18" t="s">
        <v>1779</v>
      </c>
      <c r="D639" s="17" t="s">
        <v>28</v>
      </c>
      <c r="E639" s="17" t="s">
        <v>174</v>
      </c>
      <c r="F639" s="17" t="s">
        <v>175</v>
      </c>
      <c r="G639" s="17" t="s">
        <v>31</v>
      </c>
      <c r="H639" s="17" t="s">
        <v>1777</v>
      </c>
      <c r="I639" s="17" t="s">
        <v>176</v>
      </c>
      <c r="J639" s="18" t="s">
        <v>1780</v>
      </c>
      <c r="K639" s="17">
        <f t="shared" si="17"/>
        <v>200</v>
      </c>
      <c r="L639" s="17">
        <v>200</v>
      </c>
      <c r="M639" s="17"/>
      <c r="N639" s="17">
        <v>20</v>
      </c>
      <c r="O639" s="17">
        <v>60</v>
      </c>
      <c r="P639" s="17" t="s">
        <v>1781</v>
      </c>
      <c r="Q639" s="17" t="s">
        <v>1782</v>
      </c>
      <c r="R639" s="17" t="s">
        <v>37</v>
      </c>
      <c r="S639" s="17" t="s">
        <v>196</v>
      </c>
      <c r="T639" s="17" t="s">
        <v>39</v>
      </c>
    </row>
    <row r="640" ht="54" spans="1:20">
      <c r="A640" s="16">
        <v>636</v>
      </c>
      <c r="B640" s="17" t="s">
        <v>1666</v>
      </c>
      <c r="C640" s="18" t="s">
        <v>1783</v>
      </c>
      <c r="D640" s="17" t="s">
        <v>173</v>
      </c>
      <c r="E640" s="17" t="s">
        <v>174</v>
      </c>
      <c r="F640" s="17" t="s">
        <v>304</v>
      </c>
      <c r="G640" s="17" t="s">
        <v>31</v>
      </c>
      <c r="H640" s="17" t="s">
        <v>1777</v>
      </c>
      <c r="I640" s="17" t="s">
        <v>305</v>
      </c>
      <c r="J640" s="18" t="s">
        <v>1784</v>
      </c>
      <c r="K640" s="17">
        <f t="shared" si="17"/>
        <v>50</v>
      </c>
      <c r="L640" s="17">
        <v>50</v>
      </c>
      <c r="M640" s="17"/>
      <c r="N640" s="17">
        <v>10</v>
      </c>
      <c r="O640" s="17">
        <v>35</v>
      </c>
      <c r="P640" s="17" t="s">
        <v>380</v>
      </c>
      <c r="Q640" s="17" t="s">
        <v>565</v>
      </c>
      <c r="R640" s="17" t="s">
        <v>37</v>
      </c>
      <c r="S640" s="17" t="s">
        <v>331</v>
      </c>
      <c r="T640" s="17" t="s">
        <v>39</v>
      </c>
    </row>
    <row r="641" ht="67.5" spans="1:20">
      <c r="A641" s="16">
        <v>637</v>
      </c>
      <c r="B641" s="17" t="s">
        <v>1666</v>
      </c>
      <c r="C641" s="18" t="s">
        <v>1785</v>
      </c>
      <c r="D641" s="17" t="s">
        <v>173</v>
      </c>
      <c r="E641" s="17" t="s">
        <v>174</v>
      </c>
      <c r="F641" s="17" t="s">
        <v>175</v>
      </c>
      <c r="G641" s="17" t="s">
        <v>31</v>
      </c>
      <c r="H641" s="17" t="s">
        <v>1777</v>
      </c>
      <c r="I641" s="17" t="s">
        <v>176</v>
      </c>
      <c r="J641" s="18" t="s">
        <v>1710</v>
      </c>
      <c r="K641" s="17">
        <f t="shared" si="17"/>
        <v>40</v>
      </c>
      <c r="L641" s="17">
        <v>40</v>
      </c>
      <c r="M641" s="17"/>
      <c r="N641" s="17">
        <v>21</v>
      </c>
      <c r="O641" s="17">
        <v>64</v>
      </c>
      <c r="P641" s="18" t="s">
        <v>1710</v>
      </c>
      <c r="Q641" s="17" t="s">
        <v>1786</v>
      </c>
      <c r="R641" s="17" t="s">
        <v>37</v>
      </c>
      <c r="S641" s="17" t="s">
        <v>180</v>
      </c>
      <c r="T641" s="17" t="s">
        <v>127</v>
      </c>
    </row>
    <row r="642" ht="94.5" spans="1:20">
      <c r="A642" s="16">
        <v>638</v>
      </c>
      <c r="B642" s="17" t="s">
        <v>1666</v>
      </c>
      <c r="C642" s="18" t="s">
        <v>1787</v>
      </c>
      <c r="D642" s="17" t="s">
        <v>28</v>
      </c>
      <c r="E642" s="17" t="s">
        <v>174</v>
      </c>
      <c r="F642" s="17" t="s">
        <v>175</v>
      </c>
      <c r="G642" s="17" t="s">
        <v>31</v>
      </c>
      <c r="H642" s="17" t="s">
        <v>1777</v>
      </c>
      <c r="I642" s="17" t="s">
        <v>176</v>
      </c>
      <c r="J642" s="18" t="s">
        <v>1788</v>
      </c>
      <c r="K642" s="17">
        <f t="shared" si="17"/>
        <v>200</v>
      </c>
      <c r="L642" s="17">
        <v>200</v>
      </c>
      <c r="M642" s="17"/>
      <c r="N642" s="17">
        <v>23</v>
      </c>
      <c r="O642" s="17">
        <v>75</v>
      </c>
      <c r="P642" s="17" t="s">
        <v>240</v>
      </c>
      <c r="Q642" s="17" t="s">
        <v>1789</v>
      </c>
      <c r="R642" s="17" t="s">
        <v>37</v>
      </c>
      <c r="S642" s="17" t="s">
        <v>196</v>
      </c>
      <c r="T642" s="17" t="s">
        <v>127</v>
      </c>
    </row>
    <row r="643" ht="54" spans="1:20">
      <c r="A643" s="16">
        <v>639</v>
      </c>
      <c r="B643" s="17" t="s">
        <v>1666</v>
      </c>
      <c r="C643" s="18" t="s">
        <v>1790</v>
      </c>
      <c r="D643" s="17" t="s">
        <v>173</v>
      </c>
      <c r="E643" s="17" t="s">
        <v>174</v>
      </c>
      <c r="F643" s="17" t="s">
        <v>304</v>
      </c>
      <c r="G643" s="17" t="s">
        <v>31</v>
      </c>
      <c r="H643" s="17" t="s">
        <v>1777</v>
      </c>
      <c r="I643" s="17" t="s">
        <v>305</v>
      </c>
      <c r="J643" s="18" t="s">
        <v>1791</v>
      </c>
      <c r="K643" s="17">
        <f t="shared" si="17"/>
        <v>60</v>
      </c>
      <c r="L643" s="17">
        <v>60</v>
      </c>
      <c r="M643" s="17"/>
      <c r="N643" s="17">
        <v>40</v>
      </c>
      <c r="O643" s="17">
        <v>96</v>
      </c>
      <c r="P643" s="17" t="s">
        <v>376</v>
      </c>
      <c r="Q643" s="17" t="s">
        <v>550</v>
      </c>
      <c r="R643" s="17" t="s">
        <v>37</v>
      </c>
      <c r="S643" s="17" t="s">
        <v>331</v>
      </c>
      <c r="T643" s="17" t="s">
        <v>127</v>
      </c>
    </row>
    <row r="644" ht="54" spans="1:20">
      <c r="A644" s="16">
        <v>640</v>
      </c>
      <c r="B644" s="17" t="s">
        <v>1666</v>
      </c>
      <c r="C644" s="18" t="s">
        <v>1792</v>
      </c>
      <c r="D644" s="17" t="s">
        <v>173</v>
      </c>
      <c r="E644" s="17" t="s">
        <v>174</v>
      </c>
      <c r="F644" s="17" t="s">
        <v>304</v>
      </c>
      <c r="G644" s="17" t="s">
        <v>31</v>
      </c>
      <c r="H644" s="17" t="s">
        <v>1777</v>
      </c>
      <c r="I644" s="17" t="s">
        <v>305</v>
      </c>
      <c r="J644" s="18" t="s">
        <v>1793</v>
      </c>
      <c r="K644" s="17">
        <f t="shared" si="17"/>
        <v>60</v>
      </c>
      <c r="L644" s="17">
        <v>60</v>
      </c>
      <c r="M644" s="17"/>
      <c r="N644" s="17">
        <v>13</v>
      </c>
      <c r="O644" s="17">
        <v>53</v>
      </c>
      <c r="P644" s="17" t="s">
        <v>312</v>
      </c>
      <c r="Q644" s="17" t="s">
        <v>677</v>
      </c>
      <c r="R644" s="17" t="s">
        <v>37</v>
      </c>
      <c r="S644" s="17" t="s">
        <v>331</v>
      </c>
      <c r="T644" s="17" t="s">
        <v>127</v>
      </c>
    </row>
    <row r="645" ht="67.5" spans="1:20">
      <c r="A645" s="16">
        <v>641</v>
      </c>
      <c r="B645" s="17" t="s">
        <v>1666</v>
      </c>
      <c r="C645" s="18" t="s">
        <v>1794</v>
      </c>
      <c r="D645" s="17" t="s">
        <v>173</v>
      </c>
      <c r="E645" s="17" t="s">
        <v>174</v>
      </c>
      <c r="F645" s="17" t="s">
        <v>175</v>
      </c>
      <c r="G645" s="17" t="s">
        <v>31</v>
      </c>
      <c r="H645" s="17" t="s">
        <v>1795</v>
      </c>
      <c r="I645" s="17" t="s">
        <v>176</v>
      </c>
      <c r="J645" s="18" t="s">
        <v>1732</v>
      </c>
      <c r="K645" s="17">
        <f t="shared" si="17"/>
        <v>10</v>
      </c>
      <c r="L645" s="17">
        <v>10</v>
      </c>
      <c r="M645" s="17"/>
      <c r="N645" s="17">
        <v>50</v>
      </c>
      <c r="O645" s="17">
        <v>89</v>
      </c>
      <c r="P645" s="18" t="s">
        <v>1732</v>
      </c>
      <c r="Q645" s="17" t="s">
        <v>1796</v>
      </c>
      <c r="R645" s="17" t="s">
        <v>37</v>
      </c>
      <c r="S645" s="17" t="s">
        <v>180</v>
      </c>
      <c r="T645" s="17" t="s">
        <v>39</v>
      </c>
    </row>
    <row r="646" ht="54" spans="1:20">
      <c r="A646" s="16">
        <v>642</v>
      </c>
      <c r="B646" s="17" t="s">
        <v>1666</v>
      </c>
      <c r="C646" s="18" t="s">
        <v>1797</v>
      </c>
      <c r="D646" s="17" t="s">
        <v>173</v>
      </c>
      <c r="E646" s="17" t="s">
        <v>174</v>
      </c>
      <c r="F646" s="17" t="s">
        <v>304</v>
      </c>
      <c r="G646" s="17" t="s">
        <v>31</v>
      </c>
      <c r="H646" s="17" t="s">
        <v>1795</v>
      </c>
      <c r="I646" s="17" t="s">
        <v>305</v>
      </c>
      <c r="J646" s="18" t="s">
        <v>1798</v>
      </c>
      <c r="K646" s="17">
        <f t="shared" si="17"/>
        <v>38</v>
      </c>
      <c r="L646" s="17">
        <v>38</v>
      </c>
      <c r="M646" s="17"/>
      <c r="N646" s="17">
        <v>10</v>
      </c>
      <c r="O646" s="17">
        <v>25</v>
      </c>
      <c r="P646" s="17" t="s">
        <v>1799</v>
      </c>
      <c r="Q646" s="17" t="s">
        <v>534</v>
      </c>
      <c r="R646" s="17" t="s">
        <v>37</v>
      </c>
      <c r="S646" s="17" t="s">
        <v>331</v>
      </c>
      <c r="T646" s="17" t="s">
        <v>39</v>
      </c>
    </row>
    <row r="647" ht="67.5" spans="1:20">
      <c r="A647" s="16">
        <v>643</v>
      </c>
      <c r="B647" s="17" t="s">
        <v>1666</v>
      </c>
      <c r="C647" s="18" t="s">
        <v>1800</v>
      </c>
      <c r="D647" s="17" t="s">
        <v>173</v>
      </c>
      <c r="E647" s="17" t="s">
        <v>174</v>
      </c>
      <c r="F647" s="17" t="s">
        <v>175</v>
      </c>
      <c r="G647" s="17" t="s">
        <v>31</v>
      </c>
      <c r="H647" s="17" t="s">
        <v>1795</v>
      </c>
      <c r="I647" s="17" t="s">
        <v>176</v>
      </c>
      <c r="J647" s="18" t="s">
        <v>1732</v>
      </c>
      <c r="K647" s="17">
        <f t="shared" si="17"/>
        <v>10</v>
      </c>
      <c r="L647" s="17">
        <v>10</v>
      </c>
      <c r="M647" s="17"/>
      <c r="N647" s="17">
        <v>50</v>
      </c>
      <c r="O647" s="17">
        <v>89</v>
      </c>
      <c r="P647" s="18" t="s">
        <v>1732</v>
      </c>
      <c r="Q647" s="17" t="s">
        <v>1796</v>
      </c>
      <c r="R647" s="17" t="s">
        <v>37</v>
      </c>
      <c r="S647" s="17" t="s">
        <v>180</v>
      </c>
      <c r="T647" s="17" t="s">
        <v>127</v>
      </c>
    </row>
    <row r="648" ht="94.5" spans="1:20">
      <c r="A648" s="16">
        <v>644</v>
      </c>
      <c r="B648" s="17" t="s">
        <v>1666</v>
      </c>
      <c r="C648" s="18" t="s">
        <v>1801</v>
      </c>
      <c r="D648" s="17" t="s">
        <v>28</v>
      </c>
      <c r="E648" s="17" t="s">
        <v>174</v>
      </c>
      <c r="F648" s="17" t="s">
        <v>175</v>
      </c>
      <c r="G648" s="17" t="s">
        <v>31</v>
      </c>
      <c r="H648" s="17" t="s">
        <v>1795</v>
      </c>
      <c r="I648" s="17" t="s">
        <v>176</v>
      </c>
      <c r="J648" s="18" t="s">
        <v>1735</v>
      </c>
      <c r="K648" s="17">
        <f t="shared" si="17"/>
        <v>200</v>
      </c>
      <c r="L648" s="17">
        <v>200</v>
      </c>
      <c r="M648" s="17"/>
      <c r="N648" s="17">
        <v>75</v>
      </c>
      <c r="O648" s="17">
        <v>184</v>
      </c>
      <c r="P648" s="17" t="s">
        <v>257</v>
      </c>
      <c r="Q648" s="17" t="s">
        <v>1400</v>
      </c>
      <c r="R648" s="17" t="s">
        <v>37</v>
      </c>
      <c r="S648" s="17" t="s">
        <v>196</v>
      </c>
      <c r="T648" s="17" t="s">
        <v>127</v>
      </c>
    </row>
    <row r="649" ht="54" spans="1:20">
      <c r="A649" s="16">
        <v>645</v>
      </c>
      <c r="B649" s="17" t="s">
        <v>1666</v>
      </c>
      <c r="C649" s="18" t="s">
        <v>1802</v>
      </c>
      <c r="D649" s="17" t="s">
        <v>173</v>
      </c>
      <c r="E649" s="17" t="s">
        <v>174</v>
      </c>
      <c r="F649" s="17" t="s">
        <v>304</v>
      </c>
      <c r="G649" s="17" t="s">
        <v>31</v>
      </c>
      <c r="H649" s="17" t="s">
        <v>1795</v>
      </c>
      <c r="I649" s="17" t="s">
        <v>305</v>
      </c>
      <c r="J649" s="18" t="s">
        <v>1803</v>
      </c>
      <c r="K649" s="17">
        <f t="shared" si="17"/>
        <v>37</v>
      </c>
      <c r="L649" s="17">
        <v>37</v>
      </c>
      <c r="M649" s="17"/>
      <c r="N649" s="17">
        <v>5</v>
      </c>
      <c r="O649" s="17">
        <v>8</v>
      </c>
      <c r="P649" s="17" t="s">
        <v>361</v>
      </c>
      <c r="Q649" s="17" t="s">
        <v>736</v>
      </c>
      <c r="R649" s="17" t="s">
        <v>37</v>
      </c>
      <c r="S649" s="17" t="s">
        <v>331</v>
      </c>
      <c r="T649" s="17" t="s">
        <v>127</v>
      </c>
    </row>
    <row r="650" ht="54" spans="1:20">
      <c r="A650" s="16">
        <v>646</v>
      </c>
      <c r="B650" s="17" t="s">
        <v>1666</v>
      </c>
      <c r="C650" s="18" t="s">
        <v>1804</v>
      </c>
      <c r="D650" s="17" t="s">
        <v>173</v>
      </c>
      <c r="E650" s="17" t="s">
        <v>174</v>
      </c>
      <c r="F650" s="17" t="s">
        <v>304</v>
      </c>
      <c r="G650" s="17" t="s">
        <v>31</v>
      </c>
      <c r="H650" s="17" t="s">
        <v>1795</v>
      </c>
      <c r="I650" s="17" t="s">
        <v>305</v>
      </c>
      <c r="J650" s="18" t="s">
        <v>1805</v>
      </c>
      <c r="K650" s="17">
        <f t="shared" si="17"/>
        <v>33</v>
      </c>
      <c r="L650" s="17">
        <v>33</v>
      </c>
      <c r="M650" s="17"/>
      <c r="N650" s="17">
        <v>5</v>
      </c>
      <c r="O650" s="17">
        <v>8</v>
      </c>
      <c r="P650" s="17" t="s">
        <v>1157</v>
      </c>
      <c r="Q650" s="17" t="s">
        <v>736</v>
      </c>
      <c r="R650" s="17" t="s">
        <v>37</v>
      </c>
      <c r="S650" s="17" t="s">
        <v>331</v>
      </c>
      <c r="T650" s="17" t="s">
        <v>127</v>
      </c>
    </row>
    <row r="651" ht="67.5" spans="1:20">
      <c r="A651" s="16">
        <v>647</v>
      </c>
      <c r="B651" s="17" t="s">
        <v>1666</v>
      </c>
      <c r="C651" s="18" t="s">
        <v>1806</v>
      </c>
      <c r="D651" s="17" t="s">
        <v>173</v>
      </c>
      <c r="E651" s="17" t="s">
        <v>174</v>
      </c>
      <c r="F651" s="17" t="s">
        <v>175</v>
      </c>
      <c r="G651" s="17" t="s">
        <v>31</v>
      </c>
      <c r="H651" s="17" t="s">
        <v>247</v>
      </c>
      <c r="I651" s="17" t="s">
        <v>176</v>
      </c>
      <c r="J651" s="18" t="s">
        <v>1807</v>
      </c>
      <c r="K651" s="17">
        <f t="shared" si="17"/>
        <v>20</v>
      </c>
      <c r="L651" s="17">
        <v>20</v>
      </c>
      <c r="M651" s="17"/>
      <c r="N651" s="17">
        <v>15</v>
      </c>
      <c r="O651" s="17">
        <v>46</v>
      </c>
      <c r="P651" s="18" t="s">
        <v>1807</v>
      </c>
      <c r="Q651" s="17" t="s">
        <v>1808</v>
      </c>
      <c r="R651" s="17" t="s">
        <v>37</v>
      </c>
      <c r="S651" s="17" t="s">
        <v>180</v>
      </c>
      <c r="T651" s="17" t="s">
        <v>39</v>
      </c>
    </row>
    <row r="652" ht="81" spans="1:20">
      <c r="A652" s="16">
        <v>648</v>
      </c>
      <c r="B652" s="17" t="s">
        <v>1666</v>
      </c>
      <c r="C652" s="18" t="s">
        <v>1809</v>
      </c>
      <c r="D652" s="17" t="s">
        <v>28</v>
      </c>
      <c r="E652" s="17" t="s">
        <v>174</v>
      </c>
      <c r="F652" s="17" t="s">
        <v>175</v>
      </c>
      <c r="G652" s="17" t="s">
        <v>31</v>
      </c>
      <c r="H652" s="17" t="s">
        <v>247</v>
      </c>
      <c r="I652" s="17" t="s">
        <v>176</v>
      </c>
      <c r="J652" s="18" t="s">
        <v>1482</v>
      </c>
      <c r="K652" s="17">
        <f t="shared" si="17"/>
        <v>150</v>
      </c>
      <c r="L652" s="17">
        <v>150</v>
      </c>
      <c r="M652" s="17"/>
      <c r="N652" s="17">
        <v>20</v>
      </c>
      <c r="O652" s="17">
        <v>80</v>
      </c>
      <c r="P652" s="17" t="s">
        <v>240</v>
      </c>
      <c r="Q652" s="17" t="s">
        <v>1810</v>
      </c>
      <c r="R652" s="17" t="s">
        <v>37</v>
      </c>
      <c r="S652" s="17" t="s">
        <v>196</v>
      </c>
      <c r="T652" s="17" t="s">
        <v>39</v>
      </c>
    </row>
    <row r="653" ht="54" spans="1:20">
      <c r="A653" s="16">
        <v>649</v>
      </c>
      <c r="B653" s="17" t="s">
        <v>1666</v>
      </c>
      <c r="C653" s="18" t="s">
        <v>1811</v>
      </c>
      <c r="D653" s="17" t="s">
        <v>173</v>
      </c>
      <c r="E653" s="17" t="s">
        <v>174</v>
      </c>
      <c r="F653" s="17" t="s">
        <v>304</v>
      </c>
      <c r="G653" s="17" t="s">
        <v>31</v>
      </c>
      <c r="H653" s="17" t="s">
        <v>247</v>
      </c>
      <c r="I653" s="17" t="s">
        <v>305</v>
      </c>
      <c r="J653" s="18" t="s">
        <v>1812</v>
      </c>
      <c r="K653" s="17">
        <f t="shared" si="17"/>
        <v>37</v>
      </c>
      <c r="L653" s="17">
        <v>37</v>
      </c>
      <c r="M653" s="17"/>
      <c r="N653" s="17">
        <v>5</v>
      </c>
      <c r="O653" s="17">
        <v>13</v>
      </c>
      <c r="P653" s="17" t="s">
        <v>361</v>
      </c>
      <c r="Q653" s="17" t="s">
        <v>1158</v>
      </c>
      <c r="R653" s="17" t="s">
        <v>37</v>
      </c>
      <c r="S653" s="17" t="s">
        <v>331</v>
      </c>
      <c r="T653" s="17" t="s">
        <v>39</v>
      </c>
    </row>
    <row r="654" ht="54" spans="1:20">
      <c r="A654" s="16">
        <v>650</v>
      </c>
      <c r="B654" s="17" t="s">
        <v>1666</v>
      </c>
      <c r="C654" s="18" t="s">
        <v>1813</v>
      </c>
      <c r="D654" s="17" t="s">
        <v>173</v>
      </c>
      <c r="E654" s="17" t="s">
        <v>174</v>
      </c>
      <c r="F654" s="17" t="s">
        <v>304</v>
      </c>
      <c r="G654" s="17" t="s">
        <v>31</v>
      </c>
      <c r="H654" s="17" t="s">
        <v>247</v>
      </c>
      <c r="I654" s="17" t="s">
        <v>305</v>
      </c>
      <c r="J654" s="18" t="s">
        <v>1812</v>
      </c>
      <c r="K654" s="17">
        <f t="shared" si="17"/>
        <v>37</v>
      </c>
      <c r="L654" s="17">
        <v>37</v>
      </c>
      <c r="M654" s="17"/>
      <c r="N654" s="17">
        <v>8</v>
      </c>
      <c r="O654" s="17">
        <v>17</v>
      </c>
      <c r="P654" s="17" t="s">
        <v>361</v>
      </c>
      <c r="Q654" s="17" t="s">
        <v>362</v>
      </c>
      <c r="R654" s="17" t="s">
        <v>37</v>
      </c>
      <c r="S654" s="17" t="s">
        <v>331</v>
      </c>
      <c r="T654" s="17" t="s">
        <v>39</v>
      </c>
    </row>
    <row r="655" ht="67.5" spans="1:20">
      <c r="A655" s="16">
        <v>651</v>
      </c>
      <c r="B655" s="17" t="s">
        <v>1666</v>
      </c>
      <c r="C655" s="18" t="s">
        <v>1814</v>
      </c>
      <c r="D655" s="17" t="s">
        <v>173</v>
      </c>
      <c r="E655" s="17" t="s">
        <v>174</v>
      </c>
      <c r="F655" s="17" t="s">
        <v>175</v>
      </c>
      <c r="G655" s="17" t="s">
        <v>31</v>
      </c>
      <c r="H655" s="17" t="s">
        <v>247</v>
      </c>
      <c r="I655" s="17" t="s">
        <v>176</v>
      </c>
      <c r="J655" s="18" t="s">
        <v>1807</v>
      </c>
      <c r="K655" s="17">
        <f t="shared" si="17"/>
        <v>20</v>
      </c>
      <c r="L655" s="17">
        <v>20</v>
      </c>
      <c r="M655" s="17"/>
      <c r="N655" s="17">
        <v>15</v>
      </c>
      <c r="O655" s="17">
        <v>46</v>
      </c>
      <c r="P655" s="18" t="s">
        <v>1807</v>
      </c>
      <c r="Q655" s="17" t="s">
        <v>1808</v>
      </c>
      <c r="R655" s="17" t="s">
        <v>37</v>
      </c>
      <c r="S655" s="17" t="s">
        <v>180</v>
      </c>
      <c r="T655" s="17" t="s">
        <v>127</v>
      </c>
    </row>
    <row r="656" ht="81" spans="1:20">
      <c r="A656" s="16">
        <v>652</v>
      </c>
      <c r="B656" s="17" t="s">
        <v>1666</v>
      </c>
      <c r="C656" s="18" t="s">
        <v>1815</v>
      </c>
      <c r="D656" s="17" t="s">
        <v>28</v>
      </c>
      <c r="E656" s="17" t="s">
        <v>174</v>
      </c>
      <c r="F656" s="17" t="s">
        <v>175</v>
      </c>
      <c r="G656" s="17" t="s">
        <v>31</v>
      </c>
      <c r="H656" s="17" t="s">
        <v>247</v>
      </c>
      <c r="I656" s="17" t="s">
        <v>176</v>
      </c>
      <c r="J656" s="18" t="s">
        <v>1816</v>
      </c>
      <c r="K656" s="17">
        <f t="shared" si="17"/>
        <v>150</v>
      </c>
      <c r="L656" s="17">
        <v>150</v>
      </c>
      <c r="M656" s="17"/>
      <c r="N656" s="17">
        <v>15</v>
      </c>
      <c r="O656" s="17">
        <v>45</v>
      </c>
      <c r="P656" s="17" t="s">
        <v>240</v>
      </c>
      <c r="Q656" s="17" t="s">
        <v>1817</v>
      </c>
      <c r="R656" s="17" t="s">
        <v>37</v>
      </c>
      <c r="S656" s="17" t="s">
        <v>196</v>
      </c>
      <c r="T656" s="17" t="s">
        <v>127</v>
      </c>
    </row>
    <row r="657" ht="54" spans="1:20">
      <c r="A657" s="16">
        <v>653</v>
      </c>
      <c r="B657" s="17" t="s">
        <v>1666</v>
      </c>
      <c r="C657" s="18" t="s">
        <v>1818</v>
      </c>
      <c r="D657" s="17" t="s">
        <v>173</v>
      </c>
      <c r="E657" s="17" t="s">
        <v>174</v>
      </c>
      <c r="F657" s="17" t="s">
        <v>304</v>
      </c>
      <c r="G657" s="17" t="s">
        <v>31</v>
      </c>
      <c r="H657" s="17" t="s">
        <v>247</v>
      </c>
      <c r="I657" s="17" t="s">
        <v>305</v>
      </c>
      <c r="J657" s="18" t="s">
        <v>1805</v>
      </c>
      <c r="K657" s="17">
        <f t="shared" si="17"/>
        <v>34</v>
      </c>
      <c r="L657" s="17">
        <v>34</v>
      </c>
      <c r="M657" s="17"/>
      <c r="N657" s="17">
        <v>9</v>
      </c>
      <c r="O657" s="17">
        <v>24</v>
      </c>
      <c r="P657" s="17" t="s">
        <v>1157</v>
      </c>
      <c r="Q657" s="17" t="s">
        <v>1819</v>
      </c>
      <c r="R657" s="17" t="s">
        <v>37</v>
      </c>
      <c r="S657" s="17" t="s">
        <v>331</v>
      </c>
      <c r="T657" s="17" t="s">
        <v>127</v>
      </c>
    </row>
    <row r="658" ht="54" spans="1:20">
      <c r="A658" s="16">
        <v>654</v>
      </c>
      <c r="B658" s="17" t="s">
        <v>1666</v>
      </c>
      <c r="C658" s="18" t="s">
        <v>1820</v>
      </c>
      <c r="D658" s="17" t="s">
        <v>173</v>
      </c>
      <c r="E658" s="17" t="s">
        <v>174</v>
      </c>
      <c r="F658" s="17" t="s">
        <v>304</v>
      </c>
      <c r="G658" s="17" t="s">
        <v>31</v>
      </c>
      <c r="H658" s="17" t="s">
        <v>247</v>
      </c>
      <c r="I658" s="17" t="s">
        <v>305</v>
      </c>
      <c r="J658" s="18" t="s">
        <v>1805</v>
      </c>
      <c r="K658" s="17">
        <f t="shared" si="17"/>
        <v>34</v>
      </c>
      <c r="L658" s="17">
        <v>34</v>
      </c>
      <c r="M658" s="17"/>
      <c r="N658" s="17">
        <v>9</v>
      </c>
      <c r="O658" s="17">
        <v>25</v>
      </c>
      <c r="P658" s="17" t="s">
        <v>1157</v>
      </c>
      <c r="Q658" s="17" t="s">
        <v>534</v>
      </c>
      <c r="R658" s="17" t="s">
        <v>37</v>
      </c>
      <c r="S658" s="17" t="s">
        <v>331</v>
      </c>
      <c r="T658" s="17" t="s">
        <v>127</v>
      </c>
    </row>
    <row r="659" ht="67.5" spans="1:20">
      <c r="A659" s="16">
        <v>655</v>
      </c>
      <c r="B659" s="17" t="s">
        <v>1666</v>
      </c>
      <c r="C659" s="18" t="s">
        <v>1821</v>
      </c>
      <c r="D659" s="17" t="s">
        <v>173</v>
      </c>
      <c r="E659" s="17" t="s">
        <v>174</v>
      </c>
      <c r="F659" s="17" t="s">
        <v>175</v>
      </c>
      <c r="G659" s="17" t="s">
        <v>31</v>
      </c>
      <c r="H659" s="17" t="s">
        <v>1765</v>
      </c>
      <c r="I659" s="17" t="s">
        <v>176</v>
      </c>
      <c r="J659" s="34" t="s">
        <v>1766</v>
      </c>
      <c r="K659" s="17">
        <f t="shared" si="17"/>
        <v>2</v>
      </c>
      <c r="L659" s="17">
        <v>2</v>
      </c>
      <c r="M659" s="17"/>
      <c r="N659" s="17">
        <v>20</v>
      </c>
      <c r="O659" s="17">
        <v>56</v>
      </c>
      <c r="P659" s="34" t="s">
        <v>1766</v>
      </c>
      <c r="Q659" s="17" t="s">
        <v>1767</v>
      </c>
      <c r="R659" s="17" t="s">
        <v>37</v>
      </c>
      <c r="S659" s="17" t="s">
        <v>180</v>
      </c>
      <c r="T659" s="17" t="s">
        <v>127</v>
      </c>
    </row>
    <row r="660" ht="67.5" spans="1:20">
      <c r="A660" s="16">
        <v>656</v>
      </c>
      <c r="B660" s="17" t="s">
        <v>1666</v>
      </c>
      <c r="C660" s="18" t="s">
        <v>1822</v>
      </c>
      <c r="D660" s="17" t="s">
        <v>173</v>
      </c>
      <c r="E660" s="17" t="s">
        <v>174</v>
      </c>
      <c r="F660" s="17" t="s">
        <v>175</v>
      </c>
      <c r="G660" s="17" t="s">
        <v>31</v>
      </c>
      <c r="H660" s="17" t="s">
        <v>1765</v>
      </c>
      <c r="I660" s="17" t="s">
        <v>176</v>
      </c>
      <c r="J660" s="18" t="s">
        <v>1823</v>
      </c>
      <c r="K660" s="17">
        <f t="shared" ref="K660:K723" si="18">SUM(L660:M660)</f>
        <v>30</v>
      </c>
      <c r="L660" s="17">
        <v>30</v>
      </c>
      <c r="M660" s="17"/>
      <c r="N660" s="17">
        <v>16</v>
      </c>
      <c r="O660" s="17">
        <v>37</v>
      </c>
      <c r="P660" s="18" t="s">
        <v>1823</v>
      </c>
      <c r="Q660" s="17" t="s">
        <v>1824</v>
      </c>
      <c r="R660" s="17" t="s">
        <v>37</v>
      </c>
      <c r="S660" s="17" t="s">
        <v>180</v>
      </c>
      <c r="T660" s="17" t="s">
        <v>39</v>
      </c>
    </row>
    <row r="661" ht="81" spans="1:20">
      <c r="A661" s="16">
        <v>657</v>
      </c>
      <c r="B661" s="17" t="s">
        <v>1666</v>
      </c>
      <c r="C661" s="18" t="s">
        <v>1825</v>
      </c>
      <c r="D661" s="17" t="s">
        <v>28</v>
      </c>
      <c r="E661" s="17" t="s">
        <v>174</v>
      </c>
      <c r="F661" s="17" t="s">
        <v>175</v>
      </c>
      <c r="G661" s="17" t="s">
        <v>31</v>
      </c>
      <c r="H661" s="17" t="s">
        <v>1765</v>
      </c>
      <c r="I661" s="17" t="s">
        <v>176</v>
      </c>
      <c r="J661" s="18" t="s">
        <v>1826</v>
      </c>
      <c r="K661" s="17">
        <f t="shared" si="18"/>
        <v>200</v>
      </c>
      <c r="L661" s="17">
        <v>200</v>
      </c>
      <c r="M661" s="17"/>
      <c r="N661" s="17">
        <v>28</v>
      </c>
      <c r="O661" s="17">
        <v>78</v>
      </c>
      <c r="P661" s="17" t="s">
        <v>569</v>
      </c>
      <c r="Q661" s="17" t="s">
        <v>1827</v>
      </c>
      <c r="R661" s="17" t="s">
        <v>37</v>
      </c>
      <c r="S661" s="17" t="s">
        <v>196</v>
      </c>
      <c r="T661" s="17" t="s">
        <v>39</v>
      </c>
    </row>
    <row r="662" ht="54" spans="1:20">
      <c r="A662" s="16">
        <v>658</v>
      </c>
      <c r="B662" s="17" t="s">
        <v>1666</v>
      </c>
      <c r="C662" s="18" t="s">
        <v>1828</v>
      </c>
      <c r="D662" s="17" t="s">
        <v>173</v>
      </c>
      <c r="E662" s="17" t="s">
        <v>174</v>
      </c>
      <c r="F662" s="17" t="s">
        <v>304</v>
      </c>
      <c r="G662" s="17" t="s">
        <v>31</v>
      </c>
      <c r="H662" s="17" t="s">
        <v>1765</v>
      </c>
      <c r="I662" s="17" t="s">
        <v>305</v>
      </c>
      <c r="J662" s="18" t="s">
        <v>1747</v>
      </c>
      <c r="K662" s="17">
        <f t="shared" si="18"/>
        <v>60</v>
      </c>
      <c r="L662" s="17">
        <v>60</v>
      </c>
      <c r="M662" s="17"/>
      <c r="N662" s="17">
        <v>21</v>
      </c>
      <c r="O662" s="17">
        <v>42</v>
      </c>
      <c r="P662" s="17" t="s">
        <v>312</v>
      </c>
      <c r="Q662" s="17" t="s">
        <v>953</v>
      </c>
      <c r="R662" s="17" t="s">
        <v>37</v>
      </c>
      <c r="S662" s="17" t="s">
        <v>331</v>
      </c>
      <c r="T662" s="17" t="s">
        <v>39</v>
      </c>
    </row>
    <row r="663" ht="54" spans="1:20">
      <c r="A663" s="16">
        <v>659</v>
      </c>
      <c r="B663" s="17" t="s">
        <v>1666</v>
      </c>
      <c r="C663" s="18" t="s">
        <v>1829</v>
      </c>
      <c r="D663" s="17" t="s">
        <v>173</v>
      </c>
      <c r="E663" s="17" t="s">
        <v>174</v>
      </c>
      <c r="F663" s="17" t="s">
        <v>304</v>
      </c>
      <c r="G663" s="17" t="s">
        <v>31</v>
      </c>
      <c r="H663" s="17" t="s">
        <v>1765</v>
      </c>
      <c r="I663" s="17" t="s">
        <v>305</v>
      </c>
      <c r="J663" s="18" t="s">
        <v>1747</v>
      </c>
      <c r="K663" s="17">
        <f t="shared" si="18"/>
        <v>60</v>
      </c>
      <c r="L663" s="17">
        <v>60</v>
      </c>
      <c r="M663" s="17"/>
      <c r="N663" s="17">
        <v>21</v>
      </c>
      <c r="O663" s="17">
        <v>57</v>
      </c>
      <c r="P663" s="17" t="s">
        <v>312</v>
      </c>
      <c r="Q663" s="17" t="s">
        <v>1830</v>
      </c>
      <c r="R663" s="17" t="s">
        <v>37</v>
      </c>
      <c r="S663" s="17" t="s">
        <v>331</v>
      </c>
      <c r="T663" s="17" t="s">
        <v>39</v>
      </c>
    </row>
    <row r="664" ht="67.5" spans="1:20">
      <c r="A664" s="16">
        <v>660</v>
      </c>
      <c r="B664" s="17" t="s">
        <v>1666</v>
      </c>
      <c r="C664" s="18" t="s">
        <v>1831</v>
      </c>
      <c r="D664" s="17" t="s">
        <v>173</v>
      </c>
      <c r="E664" s="17" t="s">
        <v>174</v>
      </c>
      <c r="F664" s="17" t="s">
        <v>175</v>
      </c>
      <c r="G664" s="17" t="s">
        <v>31</v>
      </c>
      <c r="H664" s="17" t="s">
        <v>1680</v>
      </c>
      <c r="I664" s="17" t="s">
        <v>176</v>
      </c>
      <c r="J664" s="34" t="s">
        <v>1766</v>
      </c>
      <c r="K664" s="17">
        <f t="shared" si="18"/>
        <v>0.8</v>
      </c>
      <c r="L664" s="17">
        <v>0.8</v>
      </c>
      <c r="M664" s="17"/>
      <c r="N664" s="17">
        <v>20</v>
      </c>
      <c r="O664" s="17">
        <v>60</v>
      </c>
      <c r="P664" s="34" t="s">
        <v>1766</v>
      </c>
      <c r="Q664" s="17" t="s">
        <v>468</v>
      </c>
      <c r="R664" s="17" t="s">
        <v>37</v>
      </c>
      <c r="S664" s="17" t="s">
        <v>180</v>
      </c>
      <c r="T664" s="17" t="s">
        <v>39</v>
      </c>
    </row>
    <row r="665" ht="67.5" spans="1:20">
      <c r="A665" s="16">
        <v>661</v>
      </c>
      <c r="B665" s="17" t="s">
        <v>1666</v>
      </c>
      <c r="C665" s="18" t="s">
        <v>1832</v>
      </c>
      <c r="D665" s="17" t="s">
        <v>173</v>
      </c>
      <c r="E665" s="17" t="s">
        <v>174</v>
      </c>
      <c r="F665" s="17" t="s">
        <v>175</v>
      </c>
      <c r="G665" s="17" t="s">
        <v>31</v>
      </c>
      <c r="H665" s="17" t="s">
        <v>1765</v>
      </c>
      <c r="I665" s="17" t="s">
        <v>176</v>
      </c>
      <c r="J665" s="18" t="s">
        <v>1823</v>
      </c>
      <c r="K665" s="17">
        <f t="shared" si="18"/>
        <v>30</v>
      </c>
      <c r="L665" s="17">
        <v>30</v>
      </c>
      <c r="M665" s="17"/>
      <c r="N665" s="17">
        <v>16</v>
      </c>
      <c r="O665" s="17">
        <v>37</v>
      </c>
      <c r="P665" s="18" t="s">
        <v>1823</v>
      </c>
      <c r="Q665" s="17" t="s">
        <v>1824</v>
      </c>
      <c r="R665" s="17" t="s">
        <v>37</v>
      </c>
      <c r="S665" s="17" t="s">
        <v>180</v>
      </c>
      <c r="T665" s="17" t="s">
        <v>127</v>
      </c>
    </row>
    <row r="666" ht="81" spans="1:20">
      <c r="A666" s="16">
        <v>662</v>
      </c>
      <c r="B666" s="17" t="s">
        <v>1666</v>
      </c>
      <c r="C666" s="18" t="s">
        <v>1833</v>
      </c>
      <c r="D666" s="17" t="s">
        <v>28</v>
      </c>
      <c r="E666" s="17" t="s">
        <v>174</v>
      </c>
      <c r="F666" s="17" t="s">
        <v>175</v>
      </c>
      <c r="G666" s="17" t="s">
        <v>31</v>
      </c>
      <c r="H666" s="17" t="s">
        <v>1765</v>
      </c>
      <c r="I666" s="17" t="s">
        <v>176</v>
      </c>
      <c r="J666" s="18" t="s">
        <v>1826</v>
      </c>
      <c r="K666" s="17">
        <f t="shared" si="18"/>
        <v>200</v>
      </c>
      <c r="L666" s="17">
        <v>200</v>
      </c>
      <c r="M666" s="17"/>
      <c r="N666" s="17">
        <v>26</v>
      </c>
      <c r="O666" s="17">
        <v>76</v>
      </c>
      <c r="P666" s="17" t="s">
        <v>569</v>
      </c>
      <c r="Q666" s="17" t="s">
        <v>1834</v>
      </c>
      <c r="R666" s="17" t="s">
        <v>37</v>
      </c>
      <c r="S666" s="17" t="s">
        <v>196</v>
      </c>
      <c r="T666" s="17" t="s">
        <v>127</v>
      </c>
    </row>
    <row r="667" ht="54" spans="1:20">
      <c r="A667" s="16">
        <v>663</v>
      </c>
      <c r="B667" s="17" t="s">
        <v>1666</v>
      </c>
      <c r="C667" s="18" t="s">
        <v>1835</v>
      </c>
      <c r="D667" s="17" t="s">
        <v>173</v>
      </c>
      <c r="E667" s="17" t="s">
        <v>174</v>
      </c>
      <c r="F667" s="17" t="s">
        <v>304</v>
      </c>
      <c r="G667" s="17" t="s">
        <v>31</v>
      </c>
      <c r="H667" s="17" t="s">
        <v>1765</v>
      </c>
      <c r="I667" s="17" t="s">
        <v>305</v>
      </c>
      <c r="J667" s="18" t="s">
        <v>1836</v>
      </c>
      <c r="K667" s="17">
        <f t="shared" si="18"/>
        <v>30</v>
      </c>
      <c r="L667" s="17">
        <v>30</v>
      </c>
      <c r="M667" s="17"/>
      <c r="N667" s="17">
        <v>21</v>
      </c>
      <c r="O667" s="17">
        <v>57</v>
      </c>
      <c r="P667" s="17" t="s">
        <v>1161</v>
      </c>
      <c r="Q667" s="17" t="s">
        <v>1830</v>
      </c>
      <c r="R667" s="17" t="s">
        <v>37</v>
      </c>
      <c r="S667" s="17" t="s">
        <v>331</v>
      </c>
      <c r="T667" s="17" t="s">
        <v>127</v>
      </c>
    </row>
    <row r="668" ht="54" spans="1:20">
      <c r="A668" s="16">
        <v>664</v>
      </c>
      <c r="B668" s="17" t="s">
        <v>1666</v>
      </c>
      <c r="C668" s="18" t="s">
        <v>1837</v>
      </c>
      <c r="D668" s="17" t="s">
        <v>173</v>
      </c>
      <c r="E668" s="17" t="s">
        <v>174</v>
      </c>
      <c r="F668" s="17" t="s">
        <v>304</v>
      </c>
      <c r="G668" s="17" t="s">
        <v>31</v>
      </c>
      <c r="H668" s="17" t="s">
        <v>1765</v>
      </c>
      <c r="I668" s="17" t="s">
        <v>305</v>
      </c>
      <c r="J668" s="18" t="s">
        <v>1838</v>
      </c>
      <c r="K668" s="17">
        <f t="shared" si="18"/>
        <v>22</v>
      </c>
      <c r="L668" s="17">
        <v>22</v>
      </c>
      <c r="M668" s="17"/>
      <c r="N668" s="17">
        <v>21</v>
      </c>
      <c r="O668" s="17">
        <v>42</v>
      </c>
      <c r="P668" s="17" t="s">
        <v>829</v>
      </c>
      <c r="Q668" s="17" t="s">
        <v>953</v>
      </c>
      <c r="R668" s="17" t="s">
        <v>37</v>
      </c>
      <c r="S668" s="17" t="s">
        <v>331</v>
      </c>
      <c r="T668" s="17" t="s">
        <v>127</v>
      </c>
    </row>
    <row r="669" ht="67.5" spans="1:20">
      <c r="A669" s="16">
        <v>665</v>
      </c>
      <c r="B669" s="17" t="s">
        <v>1666</v>
      </c>
      <c r="C669" s="18" t="s">
        <v>1839</v>
      </c>
      <c r="D669" s="17" t="s">
        <v>173</v>
      </c>
      <c r="E669" s="17" t="s">
        <v>174</v>
      </c>
      <c r="F669" s="17" t="s">
        <v>175</v>
      </c>
      <c r="G669" s="17" t="s">
        <v>31</v>
      </c>
      <c r="H669" s="17" t="s">
        <v>1680</v>
      </c>
      <c r="I669" s="17" t="s">
        <v>176</v>
      </c>
      <c r="J669" s="34" t="s">
        <v>1766</v>
      </c>
      <c r="K669" s="17">
        <f t="shared" si="18"/>
        <v>0.8</v>
      </c>
      <c r="L669" s="17">
        <v>0.8</v>
      </c>
      <c r="M669" s="17"/>
      <c r="N669" s="17">
        <v>20</v>
      </c>
      <c r="O669" s="17">
        <v>60</v>
      </c>
      <c r="P669" s="34" t="s">
        <v>1766</v>
      </c>
      <c r="Q669" s="17" t="s">
        <v>468</v>
      </c>
      <c r="R669" s="17" t="s">
        <v>37</v>
      </c>
      <c r="S669" s="17" t="s">
        <v>180</v>
      </c>
      <c r="T669" s="17" t="s">
        <v>127</v>
      </c>
    </row>
    <row r="670" ht="67.5" spans="1:20">
      <c r="A670" s="16">
        <v>666</v>
      </c>
      <c r="B670" s="17" t="s">
        <v>1666</v>
      </c>
      <c r="C670" s="18" t="s">
        <v>1840</v>
      </c>
      <c r="D670" s="17" t="s">
        <v>173</v>
      </c>
      <c r="E670" s="17" t="s">
        <v>174</v>
      </c>
      <c r="F670" s="17" t="s">
        <v>175</v>
      </c>
      <c r="G670" s="17" t="s">
        <v>31</v>
      </c>
      <c r="H670" s="17" t="s">
        <v>1740</v>
      </c>
      <c r="I670" s="17" t="s">
        <v>176</v>
      </c>
      <c r="J670" s="18" t="s">
        <v>1841</v>
      </c>
      <c r="K670" s="17">
        <f t="shared" si="18"/>
        <v>60</v>
      </c>
      <c r="L670" s="17">
        <v>60</v>
      </c>
      <c r="M670" s="17"/>
      <c r="N670" s="17">
        <v>75</v>
      </c>
      <c r="O670" s="17">
        <v>205</v>
      </c>
      <c r="P670" s="18" t="s">
        <v>1841</v>
      </c>
      <c r="Q670" s="17" t="s">
        <v>1842</v>
      </c>
      <c r="R670" s="17" t="s">
        <v>37</v>
      </c>
      <c r="S670" s="17" t="s">
        <v>180</v>
      </c>
      <c r="T670" s="17" t="s">
        <v>39</v>
      </c>
    </row>
    <row r="671" ht="94.5" spans="1:20">
      <c r="A671" s="16">
        <v>667</v>
      </c>
      <c r="B671" s="17" t="s">
        <v>1666</v>
      </c>
      <c r="C671" s="18" t="s">
        <v>1843</v>
      </c>
      <c r="D671" s="17" t="s">
        <v>28</v>
      </c>
      <c r="E671" s="17" t="s">
        <v>174</v>
      </c>
      <c r="F671" s="17" t="s">
        <v>175</v>
      </c>
      <c r="G671" s="17" t="s">
        <v>31</v>
      </c>
      <c r="H671" s="17" t="s">
        <v>1740</v>
      </c>
      <c r="I671" s="17" t="s">
        <v>176</v>
      </c>
      <c r="J671" s="18" t="s">
        <v>1844</v>
      </c>
      <c r="K671" s="17">
        <f t="shared" si="18"/>
        <v>120</v>
      </c>
      <c r="L671" s="17">
        <v>120</v>
      </c>
      <c r="M671" s="17"/>
      <c r="N671" s="17">
        <v>40</v>
      </c>
      <c r="O671" s="17">
        <v>100</v>
      </c>
      <c r="P671" s="17" t="s">
        <v>1845</v>
      </c>
      <c r="Q671" s="17" t="s">
        <v>1685</v>
      </c>
      <c r="R671" s="17" t="s">
        <v>37</v>
      </c>
      <c r="S671" s="17" t="s">
        <v>196</v>
      </c>
      <c r="T671" s="17" t="s">
        <v>39</v>
      </c>
    </row>
    <row r="672" ht="54" spans="1:20">
      <c r="A672" s="16">
        <v>668</v>
      </c>
      <c r="B672" s="17" t="s">
        <v>1666</v>
      </c>
      <c r="C672" s="18" t="s">
        <v>1846</v>
      </c>
      <c r="D672" s="17" t="s">
        <v>173</v>
      </c>
      <c r="E672" s="17" t="s">
        <v>174</v>
      </c>
      <c r="F672" s="17" t="s">
        <v>304</v>
      </c>
      <c r="G672" s="17" t="s">
        <v>31</v>
      </c>
      <c r="H672" s="17" t="s">
        <v>1740</v>
      </c>
      <c r="I672" s="17" t="s">
        <v>305</v>
      </c>
      <c r="J672" s="18" t="s">
        <v>1847</v>
      </c>
      <c r="K672" s="17">
        <f t="shared" si="18"/>
        <v>32</v>
      </c>
      <c r="L672" s="17">
        <v>32</v>
      </c>
      <c r="M672" s="17"/>
      <c r="N672" s="17">
        <v>18</v>
      </c>
      <c r="O672" s="17">
        <v>45</v>
      </c>
      <c r="P672" s="17" t="s">
        <v>1692</v>
      </c>
      <c r="Q672" s="17" t="s">
        <v>1848</v>
      </c>
      <c r="R672" s="17" t="s">
        <v>37</v>
      </c>
      <c r="S672" s="17" t="s">
        <v>331</v>
      </c>
      <c r="T672" s="17" t="s">
        <v>39</v>
      </c>
    </row>
    <row r="673" ht="67.5" spans="1:20">
      <c r="A673" s="16">
        <v>669</v>
      </c>
      <c r="B673" s="17" t="s">
        <v>1666</v>
      </c>
      <c r="C673" s="18" t="s">
        <v>1849</v>
      </c>
      <c r="D673" s="17" t="s">
        <v>173</v>
      </c>
      <c r="E673" s="17" t="s">
        <v>174</v>
      </c>
      <c r="F673" s="17" t="s">
        <v>175</v>
      </c>
      <c r="G673" s="17" t="s">
        <v>31</v>
      </c>
      <c r="H673" s="17" t="s">
        <v>1728</v>
      </c>
      <c r="I673" s="17" t="s">
        <v>176</v>
      </c>
      <c r="J673" s="34" t="s">
        <v>1850</v>
      </c>
      <c r="K673" s="17">
        <f t="shared" si="18"/>
        <v>17.5</v>
      </c>
      <c r="L673" s="17">
        <v>17.5</v>
      </c>
      <c r="M673" s="17"/>
      <c r="N673" s="17">
        <v>36</v>
      </c>
      <c r="O673" s="17">
        <v>89</v>
      </c>
      <c r="P673" s="34" t="s">
        <v>1850</v>
      </c>
      <c r="Q673" s="17" t="s">
        <v>1851</v>
      </c>
      <c r="R673" s="17" t="s">
        <v>37</v>
      </c>
      <c r="S673" s="17" t="s">
        <v>180</v>
      </c>
      <c r="T673" s="17" t="s">
        <v>127</v>
      </c>
    </row>
    <row r="674" ht="67.5" spans="1:20">
      <c r="A674" s="16">
        <v>670</v>
      </c>
      <c r="B674" s="17" t="s">
        <v>1666</v>
      </c>
      <c r="C674" s="18" t="s">
        <v>1852</v>
      </c>
      <c r="D674" s="17" t="s">
        <v>173</v>
      </c>
      <c r="E674" s="17" t="s">
        <v>174</v>
      </c>
      <c r="F674" s="17" t="s">
        <v>175</v>
      </c>
      <c r="G674" s="17" t="s">
        <v>31</v>
      </c>
      <c r="H674" s="17" t="s">
        <v>1740</v>
      </c>
      <c r="I674" s="17" t="s">
        <v>176</v>
      </c>
      <c r="J674" s="18" t="s">
        <v>1841</v>
      </c>
      <c r="K674" s="17">
        <f t="shared" si="18"/>
        <v>60</v>
      </c>
      <c r="L674" s="17">
        <v>60</v>
      </c>
      <c r="M674" s="17"/>
      <c r="N674" s="17">
        <v>75</v>
      </c>
      <c r="O674" s="17">
        <v>205</v>
      </c>
      <c r="P674" s="18" t="s">
        <v>1841</v>
      </c>
      <c r="Q674" s="17" t="s">
        <v>1842</v>
      </c>
      <c r="R674" s="17" t="s">
        <v>37</v>
      </c>
      <c r="S674" s="17" t="s">
        <v>180</v>
      </c>
      <c r="T674" s="17" t="s">
        <v>127</v>
      </c>
    </row>
    <row r="675" ht="94.5" spans="1:20">
      <c r="A675" s="16">
        <v>671</v>
      </c>
      <c r="B675" s="17" t="s">
        <v>1666</v>
      </c>
      <c r="C675" s="18" t="s">
        <v>1853</v>
      </c>
      <c r="D675" s="17" t="s">
        <v>28</v>
      </c>
      <c r="E675" s="17" t="s">
        <v>174</v>
      </c>
      <c r="F675" s="17" t="s">
        <v>175</v>
      </c>
      <c r="G675" s="17" t="s">
        <v>31</v>
      </c>
      <c r="H675" s="17" t="s">
        <v>1740</v>
      </c>
      <c r="I675" s="17" t="s">
        <v>176</v>
      </c>
      <c r="J675" s="18" t="s">
        <v>1854</v>
      </c>
      <c r="K675" s="17">
        <f t="shared" si="18"/>
        <v>60</v>
      </c>
      <c r="L675" s="17">
        <v>60</v>
      </c>
      <c r="M675" s="17"/>
      <c r="N675" s="17">
        <v>35</v>
      </c>
      <c r="O675" s="17">
        <v>90</v>
      </c>
      <c r="P675" s="17" t="s">
        <v>1855</v>
      </c>
      <c r="Q675" s="17" t="s">
        <v>1856</v>
      </c>
      <c r="R675" s="17" t="s">
        <v>37</v>
      </c>
      <c r="S675" s="17" t="s">
        <v>196</v>
      </c>
      <c r="T675" s="17" t="s">
        <v>127</v>
      </c>
    </row>
    <row r="676" ht="94.5" spans="1:20">
      <c r="A676" s="16">
        <v>672</v>
      </c>
      <c r="B676" s="17" t="s">
        <v>1666</v>
      </c>
      <c r="C676" s="18" t="s">
        <v>1857</v>
      </c>
      <c r="D676" s="17" t="s">
        <v>28</v>
      </c>
      <c r="E676" s="17" t="s">
        <v>174</v>
      </c>
      <c r="F676" s="17" t="s">
        <v>175</v>
      </c>
      <c r="G676" s="17" t="s">
        <v>31</v>
      </c>
      <c r="H676" s="17" t="s">
        <v>1740</v>
      </c>
      <c r="I676" s="17" t="s">
        <v>176</v>
      </c>
      <c r="J676" s="18" t="s">
        <v>1858</v>
      </c>
      <c r="K676" s="17">
        <f t="shared" si="18"/>
        <v>120</v>
      </c>
      <c r="L676" s="17">
        <v>120</v>
      </c>
      <c r="M676" s="17"/>
      <c r="N676" s="17">
        <v>40</v>
      </c>
      <c r="O676" s="17">
        <v>100</v>
      </c>
      <c r="P676" s="17" t="s">
        <v>1855</v>
      </c>
      <c r="Q676" s="17" t="s">
        <v>1685</v>
      </c>
      <c r="R676" s="17" t="s">
        <v>37</v>
      </c>
      <c r="S676" s="17" t="s">
        <v>196</v>
      </c>
      <c r="T676" s="17" t="s">
        <v>127</v>
      </c>
    </row>
    <row r="677" ht="54" spans="1:20">
      <c r="A677" s="16">
        <v>673</v>
      </c>
      <c r="B677" s="17" t="s">
        <v>1666</v>
      </c>
      <c r="C677" s="18" t="s">
        <v>1859</v>
      </c>
      <c r="D677" s="17" t="s">
        <v>173</v>
      </c>
      <c r="E677" s="17" t="s">
        <v>174</v>
      </c>
      <c r="F677" s="17" t="s">
        <v>304</v>
      </c>
      <c r="G677" s="17" t="s">
        <v>31</v>
      </c>
      <c r="H677" s="17" t="s">
        <v>1740</v>
      </c>
      <c r="I677" s="17" t="s">
        <v>305</v>
      </c>
      <c r="J677" s="18" t="s">
        <v>1860</v>
      </c>
      <c r="K677" s="17">
        <f t="shared" si="18"/>
        <v>42</v>
      </c>
      <c r="L677" s="17">
        <v>42</v>
      </c>
      <c r="M677" s="17"/>
      <c r="N677" s="17">
        <v>18</v>
      </c>
      <c r="O677" s="17">
        <v>45</v>
      </c>
      <c r="P677" s="17" t="s">
        <v>1692</v>
      </c>
      <c r="Q677" s="17" t="s">
        <v>1848</v>
      </c>
      <c r="R677" s="17" t="s">
        <v>37</v>
      </c>
      <c r="S677" s="17" t="s">
        <v>331</v>
      </c>
      <c r="T677" s="17" t="s">
        <v>127</v>
      </c>
    </row>
    <row r="678" ht="54" spans="1:20">
      <c r="A678" s="16">
        <v>674</v>
      </c>
      <c r="B678" s="17" t="s">
        <v>1666</v>
      </c>
      <c r="C678" s="18" t="s">
        <v>1861</v>
      </c>
      <c r="D678" s="17" t="s">
        <v>173</v>
      </c>
      <c r="E678" s="17" t="s">
        <v>174</v>
      </c>
      <c r="F678" s="17" t="s">
        <v>304</v>
      </c>
      <c r="G678" s="17" t="s">
        <v>31</v>
      </c>
      <c r="H678" s="17" t="s">
        <v>1740</v>
      </c>
      <c r="I678" s="17" t="s">
        <v>305</v>
      </c>
      <c r="J678" s="18" t="s">
        <v>1862</v>
      </c>
      <c r="K678" s="17">
        <f t="shared" si="18"/>
        <v>20</v>
      </c>
      <c r="L678" s="17">
        <v>20</v>
      </c>
      <c r="M678" s="17"/>
      <c r="N678" s="17">
        <v>5</v>
      </c>
      <c r="O678" s="17">
        <v>18</v>
      </c>
      <c r="P678" s="17" t="s">
        <v>1863</v>
      </c>
      <c r="Q678" s="17" t="s">
        <v>529</v>
      </c>
      <c r="R678" s="17" t="s">
        <v>37</v>
      </c>
      <c r="S678" s="17" t="s">
        <v>331</v>
      </c>
      <c r="T678" s="17" t="s">
        <v>127</v>
      </c>
    </row>
    <row r="679" ht="67.5" spans="1:20">
      <c r="A679" s="16">
        <v>675</v>
      </c>
      <c r="B679" s="17" t="s">
        <v>1666</v>
      </c>
      <c r="C679" s="18" t="s">
        <v>1864</v>
      </c>
      <c r="D679" s="17" t="s">
        <v>173</v>
      </c>
      <c r="E679" s="17" t="s">
        <v>174</v>
      </c>
      <c r="F679" s="17" t="s">
        <v>175</v>
      </c>
      <c r="G679" s="17" t="s">
        <v>31</v>
      </c>
      <c r="H679" s="17" t="s">
        <v>1865</v>
      </c>
      <c r="I679" s="17" t="s">
        <v>176</v>
      </c>
      <c r="J679" s="34" t="s">
        <v>1866</v>
      </c>
      <c r="K679" s="17">
        <f t="shared" si="18"/>
        <v>1.5</v>
      </c>
      <c r="L679" s="17">
        <v>1.5</v>
      </c>
      <c r="M679" s="17"/>
      <c r="N679" s="17">
        <v>40</v>
      </c>
      <c r="O679" s="17">
        <v>120</v>
      </c>
      <c r="P679" s="34" t="s">
        <v>1866</v>
      </c>
      <c r="Q679" s="17" t="s">
        <v>1867</v>
      </c>
      <c r="R679" s="17" t="s">
        <v>37</v>
      </c>
      <c r="S679" s="17" t="s">
        <v>180</v>
      </c>
      <c r="T679" s="17" t="s">
        <v>39</v>
      </c>
    </row>
    <row r="680" ht="67.5" spans="1:20">
      <c r="A680" s="16">
        <v>676</v>
      </c>
      <c r="B680" s="17" t="s">
        <v>1666</v>
      </c>
      <c r="C680" s="18" t="s">
        <v>1868</v>
      </c>
      <c r="D680" s="17" t="s">
        <v>173</v>
      </c>
      <c r="E680" s="17" t="s">
        <v>174</v>
      </c>
      <c r="F680" s="17" t="s">
        <v>175</v>
      </c>
      <c r="G680" s="17" t="s">
        <v>31</v>
      </c>
      <c r="H680" s="17" t="s">
        <v>1865</v>
      </c>
      <c r="I680" s="17" t="s">
        <v>176</v>
      </c>
      <c r="J680" s="18" t="s">
        <v>1869</v>
      </c>
      <c r="K680" s="17">
        <f t="shared" si="18"/>
        <v>30</v>
      </c>
      <c r="L680" s="17">
        <v>30</v>
      </c>
      <c r="M680" s="17"/>
      <c r="N680" s="17">
        <v>10</v>
      </c>
      <c r="O680" s="17">
        <v>20</v>
      </c>
      <c r="P680" s="18" t="s">
        <v>1869</v>
      </c>
      <c r="Q680" s="17" t="s">
        <v>1870</v>
      </c>
      <c r="R680" s="17" t="s">
        <v>37</v>
      </c>
      <c r="S680" s="17" t="s">
        <v>180</v>
      </c>
      <c r="T680" s="17" t="s">
        <v>39</v>
      </c>
    </row>
    <row r="681" ht="54" spans="1:20">
      <c r="A681" s="16">
        <v>677</v>
      </c>
      <c r="B681" s="17" t="s">
        <v>1666</v>
      </c>
      <c r="C681" s="18" t="s">
        <v>1871</v>
      </c>
      <c r="D681" s="17" t="s">
        <v>173</v>
      </c>
      <c r="E681" s="17" t="s">
        <v>174</v>
      </c>
      <c r="F681" s="17" t="s">
        <v>304</v>
      </c>
      <c r="G681" s="17" t="s">
        <v>31</v>
      </c>
      <c r="H681" s="17" t="s">
        <v>1865</v>
      </c>
      <c r="I681" s="17" t="s">
        <v>305</v>
      </c>
      <c r="J681" s="18" t="s">
        <v>1872</v>
      </c>
      <c r="K681" s="17">
        <f t="shared" si="18"/>
        <v>50</v>
      </c>
      <c r="L681" s="17">
        <v>50</v>
      </c>
      <c r="M681" s="17"/>
      <c r="N681" s="17">
        <v>15</v>
      </c>
      <c r="O681" s="17">
        <v>50</v>
      </c>
      <c r="P681" s="17" t="s">
        <v>307</v>
      </c>
      <c r="Q681" s="17" t="s">
        <v>1726</v>
      </c>
      <c r="R681" s="17" t="s">
        <v>37</v>
      </c>
      <c r="S681" s="17" t="s">
        <v>331</v>
      </c>
      <c r="T681" s="17" t="s">
        <v>39</v>
      </c>
    </row>
    <row r="682" ht="67.5" spans="1:20">
      <c r="A682" s="16">
        <v>678</v>
      </c>
      <c r="B682" s="17" t="s">
        <v>1666</v>
      </c>
      <c r="C682" s="18" t="s">
        <v>1873</v>
      </c>
      <c r="D682" s="17" t="s">
        <v>173</v>
      </c>
      <c r="E682" s="17" t="s">
        <v>174</v>
      </c>
      <c r="F682" s="17" t="s">
        <v>175</v>
      </c>
      <c r="G682" s="17" t="s">
        <v>31</v>
      </c>
      <c r="H682" s="17" t="s">
        <v>1865</v>
      </c>
      <c r="I682" s="17" t="s">
        <v>176</v>
      </c>
      <c r="J682" s="34" t="s">
        <v>1866</v>
      </c>
      <c r="K682" s="17">
        <f t="shared" si="18"/>
        <v>1.5</v>
      </c>
      <c r="L682" s="17">
        <v>1.5</v>
      </c>
      <c r="M682" s="17"/>
      <c r="N682" s="17">
        <v>40</v>
      </c>
      <c r="O682" s="17">
        <v>120</v>
      </c>
      <c r="P682" s="34" t="s">
        <v>1866</v>
      </c>
      <c r="Q682" s="17" t="s">
        <v>1867</v>
      </c>
      <c r="R682" s="17" t="s">
        <v>37</v>
      </c>
      <c r="S682" s="17" t="s">
        <v>180</v>
      </c>
      <c r="T682" s="17" t="s">
        <v>127</v>
      </c>
    </row>
    <row r="683" ht="67.5" spans="1:20">
      <c r="A683" s="16">
        <v>679</v>
      </c>
      <c r="B683" s="17" t="s">
        <v>1666</v>
      </c>
      <c r="C683" s="18" t="s">
        <v>1874</v>
      </c>
      <c r="D683" s="17" t="s">
        <v>173</v>
      </c>
      <c r="E683" s="17" t="s">
        <v>174</v>
      </c>
      <c r="F683" s="17" t="s">
        <v>175</v>
      </c>
      <c r="G683" s="17" t="s">
        <v>31</v>
      </c>
      <c r="H683" s="17" t="s">
        <v>1865</v>
      </c>
      <c r="I683" s="17" t="s">
        <v>176</v>
      </c>
      <c r="J683" s="18" t="s">
        <v>1869</v>
      </c>
      <c r="K683" s="17">
        <f t="shared" si="18"/>
        <v>30</v>
      </c>
      <c r="L683" s="17">
        <v>30</v>
      </c>
      <c r="M683" s="17"/>
      <c r="N683" s="17">
        <v>10</v>
      </c>
      <c r="O683" s="17">
        <v>20</v>
      </c>
      <c r="P683" s="18" t="s">
        <v>1869</v>
      </c>
      <c r="Q683" s="17" t="s">
        <v>1870</v>
      </c>
      <c r="R683" s="17" t="s">
        <v>37</v>
      </c>
      <c r="S683" s="17" t="s">
        <v>180</v>
      </c>
      <c r="T683" s="17" t="s">
        <v>127</v>
      </c>
    </row>
    <row r="684" ht="81" spans="1:20">
      <c r="A684" s="16">
        <v>680</v>
      </c>
      <c r="B684" s="17" t="s">
        <v>1666</v>
      </c>
      <c r="C684" s="18" t="s">
        <v>1875</v>
      </c>
      <c r="D684" s="17" t="s">
        <v>28</v>
      </c>
      <c r="E684" s="17" t="s">
        <v>174</v>
      </c>
      <c r="F684" s="17" t="s">
        <v>175</v>
      </c>
      <c r="G684" s="17" t="s">
        <v>31</v>
      </c>
      <c r="H684" s="17" t="s">
        <v>1865</v>
      </c>
      <c r="I684" s="17" t="s">
        <v>176</v>
      </c>
      <c r="J684" s="18" t="s">
        <v>1876</v>
      </c>
      <c r="K684" s="17">
        <f t="shared" si="18"/>
        <v>150</v>
      </c>
      <c r="L684" s="17">
        <v>150</v>
      </c>
      <c r="M684" s="17"/>
      <c r="N684" s="17">
        <v>50</v>
      </c>
      <c r="O684" s="17">
        <v>110</v>
      </c>
      <c r="P684" s="17" t="s">
        <v>1697</v>
      </c>
      <c r="Q684" s="17" t="s">
        <v>1877</v>
      </c>
      <c r="R684" s="17" t="s">
        <v>37</v>
      </c>
      <c r="S684" s="17" t="s">
        <v>196</v>
      </c>
      <c r="T684" s="17" t="s">
        <v>127</v>
      </c>
    </row>
    <row r="685" ht="54" spans="1:20">
      <c r="A685" s="16">
        <v>681</v>
      </c>
      <c r="B685" s="17" t="s">
        <v>1666</v>
      </c>
      <c r="C685" s="18" t="s">
        <v>1878</v>
      </c>
      <c r="D685" s="17" t="s">
        <v>173</v>
      </c>
      <c r="E685" s="17" t="s">
        <v>174</v>
      </c>
      <c r="F685" s="17" t="s">
        <v>304</v>
      </c>
      <c r="G685" s="17" t="s">
        <v>31</v>
      </c>
      <c r="H685" s="17" t="s">
        <v>1865</v>
      </c>
      <c r="I685" s="17" t="s">
        <v>305</v>
      </c>
      <c r="J685" s="18" t="s">
        <v>1872</v>
      </c>
      <c r="K685" s="17">
        <f t="shared" si="18"/>
        <v>52</v>
      </c>
      <c r="L685" s="17">
        <v>52</v>
      </c>
      <c r="M685" s="17"/>
      <c r="N685" s="17">
        <v>10</v>
      </c>
      <c r="O685" s="17">
        <v>35</v>
      </c>
      <c r="P685" s="17" t="s">
        <v>307</v>
      </c>
      <c r="Q685" s="17" t="s">
        <v>565</v>
      </c>
      <c r="R685" s="17" t="s">
        <v>37</v>
      </c>
      <c r="S685" s="17" t="s">
        <v>331</v>
      </c>
      <c r="T685" s="17" t="s">
        <v>127</v>
      </c>
    </row>
    <row r="686" ht="54" spans="1:20">
      <c r="A686" s="16">
        <v>682</v>
      </c>
      <c r="B686" s="17" t="s">
        <v>1666</v>
      </c>
      <c r="C686" s="18" t="s">
        <v>1879</v>
      </c>
      <c r="D686" s="17" t="s">
        <v>173</v>
      </c>
      <c r="E686" s="17" t="s">
        <v>174</v>
      </c>
      <c r="F686" s="17" t="s">
        <v>304</v>
      </c>
      <c r="G686" s="17" t="s">
        <v>31</v>
      </c>
      <c r="H686" s="17" t="s">
        <v>1865</v>
      </c>
      <c r="I686" s="17" t="s">
        <v>305</v>
      </c>
      <c r="J686" s="18" t="s">
        <v>1880</v>
      </c>
      <c r="K686" s="17">
        <f t="shared" si="18"/>
        <v>24</v>
      </c>
      <c r="L686" s="17">
        <v>24</v>
      </c>
      <c r="M686" s="17"/>
      <c r="N686" s="17">
        <v>6</v>
      </c>
      <c r="O686" s="17">
        <v>35</v>
      </c>
      <c r="P686" s="17" t="s">
        <v>829</v>
      </c>
      <c r="Q686" s="17" t="s">
        <v>565</v>
      </c>
      <c r="R686" s="17" t="s">
        <v>37</v>
      </c>
      <c r="S686" s="17" t="s">
        <v>331</v>
      </c>
      <c r="T686" s="17" t="s">
        <v>127</v>
      </c>
    </row>
    <row r="687" ht="67.5" spans="1:20">
      <c r="A687" s="16">
        <v>683</v>
      </c>
      <c r="B687" s="17" t="s">
        <v>1666</v>
      </c>
      <c r="C687" s="18" t="s">
        <v>1881</v>
      </c>
      <c r="D687" s="17" t="s">
        <v>173</v>
      </c>
      <c r="E687" s="17" t="s">
        <v>174</v>
      </c>
      <c r="F687" s="17" t="s">
        <v>175</v>
      </c>
      <c r="G687" s="17" t="s">
        <v>31</v>
      </c>
      <c r="H687" s="17" t="s">
        <v>1882</v>
      </c>
      <c r="I687" s="17" t="s">
        <v>176</v>
      </c>
      <c r="J687" s="34" t="s">
        <v>1883</v>
      </c>
      <c r="K687" s="17">
        <f t="shared" si="18"/>
        <v>1.5</v>
      </c>
      <c r="L687" s="17">
        <v>1.5</v>
      </c>
      <c r="M687" s="17"/>
      <c r="N687" s="17">
        <v>45</v>
      </c>
      <c r="O687" s="17">
        <v>120</v>
      </c>
      <c r="P687" s="34" t="s">
        <v>1883</v>
      </c>
      <c r="Q687" s="17" t="s">
        <v>1867</v>
      </c>
      <c r="R687" s="17" t="s">
        <v>37</v>
      </c>
      <c r="S687" s="17" t="s">
        <v>180</v>
      </c>
      <c r="T687" s="17" t="s">
        <v>39</v>
      </c>
    </row>
    <row r="688" ht="67.5" spans="1:20">
      <c r="A688" s="16">
        <v>684</v>
      </c>
      <c r="B688" s="17" t="s">
        <v>1666</v>
      </c>
      <c r="C688" s="18" t="s">
        <v>1884</v>
      </c>
      <c r="D688" s="17" t="s">
        <v>173</v>
      </c>
      <c r="E688" s="17" t="s">
        <v>174</v>
      </c>
      <c r="F688" s="17" t="s">
        <v>175</v>
      </c>
      <c r="G688" s="17" t="s">
        <v>31</v>
      </c>
      <c r="H688" s="17" t="s">
        <v>1882</v>
      </c>
      <c r="I688" s="17" t="s">
        <v>176</v>
      </c>
      <c r="J688" s="34" t="s">
        <v>1883</v>
      </c>
      <c r="K688" s="17">
        <f t="shared" si="18"/>
        <v>30</v>
      </c>
      <c r="L688" s="17">
        <v>30</v>
      </c>
      <c r="M688" s="17"/>
      <c r="N688" s="17">
        <v>45</v>
      </c>
      <c r="O688" s="17">
        <v>120</v>
      </c>
      <c r="P688" s="34" t="s">
        <v>1883</v>
      </c>
      <c r="Q688" s="17" t="s">
        <v>1885</v>
      </c>
      <c r="R688" s="17" t="s">
        <v>37</v>
      </c>
      <c r="S688" s="17" t="s">
        <v>180</v>
      </c>
      <c r="T688" s="17" t="s">
        <v>39</v>
      </c>
    </row>
    <row r="689" ht="81" spans="1:20">
      <c r="A689" s="16">
        <v>685</v>
      </c>
      <c r="B689" s="17" t="s">
        <v>1666</v>
      </c>
      <c r="C689" s="18" t="s">
        <v>1886</v>
      </c>
      <c r="D689" s="17" t="s">
        <v>28</v>
      </c>
      <c r="E689" s="17" t="s">
        <v>174</v>
      </c>
      <c r="F689" s="17" t="s">
        <v>175</v>
      </c>
      <c r="G689" s="17" t="s">
        <v>31</v>
      </c>
      <c r="H689" s="17" t="s">
        <v>1882</v>
      </c>
      <c r="I689" s="17" t="s">
        <v>176</v>
      </c>
      <c r="J689" s="18" t="s">
        <v>1482</v>
      </c>
      <c r="K689" s="17">
        <f t="shared" si="18"/>
        <v>120</v>
      </c>
      <c r="L689" s="17">
        <v>120</v>
      </c>
      <c r="M689" s="17"/>
      <c r="N689" s="17">
        <v>20</v>
      </c>
      <c r="O689" s="17">
        <v>56</v>
      </c>
      <c r="P689" s="17" t="s">
        <v>240</v>
      </c>
      <c r="Q689" s="17" t="s">
        <v>1887</v>
      </c>
      <c r="R689" s="17" t="s">
        <v>37</v>
      </c>
      <c r="S689" s="17" t="s">
        <v>196</v>
      </c>
      <c r="T689" s="17" t="s">
        <v>39</v>
      </c>
    </row>
    <row r="690" ht="54" spans="1:20">
      <c r="A690" s="16">
        <v>686</v>
      </c>
      <c r="B690" s="17" t="s">
        <v>1666</v>
      </c>
      <c r="C690" s="18" t="s">
        <v>1888</v>
      </c>
      <c r="D690" s="17" t="s">
        <v>173</v>
      </c>
      <c r="E690" s="17" t="s">
        <v>174</v>
      </c>
      <c r="F690" s="17" t="s">
        <v>304</v>
      </c>
      <c r="G690" s="17" t="s">
        <v>31</v>
      </c>
      <c r="H690" s="17" t="s">
        <v>1882</v>
      </c>
      <c r="I690" s="17" t="s">
        <v>305</v>
      </c>
      <c r="J690" s="18" t="s">
        <v>1803</v>
      </c>
      <c r="K690" s="17">
        <f t="shared" si="18"/>
        <v>38</v>
      </c>
      <c r="L690" s="17">
        <v>38</v>
      </c>
      <c r="M690" s="17"/>
      <c r="N690" s="17">
        <v>13</v>
      </c>
      <c r="O690" s="17">
        <v>37</v>
      </c>
      <c r="P690" s="17" t="s">
        <v>361</v>
      </c>
      <c r="Q690" s="17" t="s">
        <v>1708</v>
      </c>
      <c r="R690" s="17" t="s">
        <v>37</v>
      </c>
      <c r="S690" s="17" t="s">
        <v>331</v>
      </c>
      <c r="T690" s="17" t="s">
        <v>39</v>
      </c>
    </row>
    <row r="691" ht="54" spans="1:20">
      <c r="A691" s="16">
        <v>687</v>
      </c>
      <c r="B691" s="17" t="s">
        <v>1666</v>
      </c>
      <c r="C691" s="18" t="s">
        <v>1889</v>
      </c>
      <c r="D691" s="17" t="s">
        <v>173</v>
      </c>
      <c r="E691" s="17" t="s">
        <v>174</v>
      </c>
      <c r="F691" s="17" t="s">
        <v>304</v>
      </c>
      <c r="G691" s="17" t="s">
        <v>31</v>
      </c>
      <c r="H691" s="17" t="s">
        <v>1882</v>
      </c>
      <c r="I691" s="17" t="s">
        <v>305</v>
      </c>
      <c r="J691" s="18" t="s">
        <v>1890</v>
      </c>
      <c r="K691" s="17">
        <f t="shared" si="18"/>
        <v>60</v>
      </c>
      <c r="L691" s="17">
        <v>60</v>
      </c>
      <c r="M691" s="17"/>
      <c r="N691" s="17">
        <v>14</v>
      </c>
      <c r="O691" s="17">
        <v>22</v>
      </c>
      <c r="P691" s="17" t="s">
        <v>361</v>
      </c>
      <c r="Q691" s="17" t="s">
        <v>482</v>
      </c>
      <c r="R691" s="17" t="s">
        <v>37</v>
      </c>
      <c r="S691" s="17" t="s">
        <v>331</v>
      </c>
      <c r="T691" s="17" t="s">
        <v>39</v>
      </c>
    </row>
    <row r="692" ht="67.5" spans="1:20">
      <c r="A692" s="16">
        <v>688</v>
      </c>
      <c r="B692" s="17" t="s">
        <v>1666</v>
      </c>
      <c r="C692" s="18" t="s">
        <v>1891</v>
      </c>
      <c r="D692" s="17" t="s">
        <v>173</v>
      </c>
      <c r="E692" s="17" t="s">
        <v>174</v>
      </c>
      <c r="F692" s="17" t="s">
        <v>175</v>
      </c>
      <c r="G692" s="17" t="s">
        <v>31</v>
      </c>
      <c r="H692" s="17" t="s">
        <v>1882</v>
      </c>
      <c r="I692" s="17" t="s">
        <v>176</v>
      </c>
      <c r="J692" s="34" t="s">
        <v>1883</v>
      </c>
      <c r="K692" s="17">
        <f t="shared" si="18"/>
        <v>1.5</v>
      </c>
      <c r="L692" s="17">
        <v>1.5</v>
      </c>
      <c r="M692" s="17"/>
      <c r="N692" s="17">
        <v>45</v>
      </c>
      <c r="O692" s="17">
        <v>120</v>
      </c>
      <c r="P692" s="34" t="s">
        <v>1883</v>
      </c>
      <c r="Q692" s="17" t="s">
        <v>1867</v>
      </c>
      <c r="R692" s="17" t="s">
        <v>37</v>
      </c>
      <c r="S692" s="17" t="s">
        <v>180</v>
      </c>
      <c r="T692" s="17" t="s">
        <v>127</v>
      </c>
    </row>
    <row r="693" ht="67.5" spans="1:20">
      <c r="A693" s="16">
        <v>689</v>
      </c>
      <c r="B693" s="17" t="s">
        <v>1666</v>
      </c>
      <c r="C693" s="18" t="s">
        <v>1892</v>
      </c>
      <c r="D693" s="17" t="s">
        <v>173</v>
      </c>
      <c r="E693" s="17" t="s">
        <v>174</v>
      </c>
      <c r="F693" s="17" t="s">
        <v>175</v>
      </c>
      <c r="G693" s="17" t="s">
        <v>31</v>
      </c>
      <c r="H693" s="17" t="s">
        <v>1882</v>
      </c>
      <c r="I693" s="17" t="s">
        <v>176</v>
      </c>
      <c r="J693" s="34" t="s">
        <v>1883</v>
      </c>
      <c r="K693" s="17">
        <f t="shared" si="18"/>
        <v>30</v>
      </c>
      <c r="L693" s="17">
        <v>30</v>
      </c>
      <c r="M693" s="17"/>
      <c r="N693" s="17">
        <v>45</v>
      </c>
      <c r="O693" s="17">
        <v>120</v>
      </c>
      <c r="P693" s="34" t="s">
        <v>1883</v>
      </c>
      <c r="Q693" s="17" t="s">
        <v>1885</v>
      </c>
      <c r="R693" s="17" t="s">
        <v>37</v>
      </c>
      <c r="S693" s="17" t="s">
        <v>180</v>
      </c>
      <c r="T693" s="17" t="s">
        <v>127</v>
      </c>
    </row>
    <row r="694" ht="81" spans="1:20">
      <c r="A694" s="16">
        <v>690</v>
      </c>
      <c r="B694" s="17" t="s">
        <v>1666</v>
      </c>
      <c r="C694" s="18" t="s">
        <v>1893</v>
      </c>
      <c r="D694" s="17" t="s">
        <v>28</v>
      </c>
      <c r="E694" s="17" t="s">
        <v>174</v>
      </c>
      <c r="F694" s="17" t="s">
        <v>175</v>
      </c>
      <c r="G694" s="17" t="s">
        <v>31</v>
      </c>
      <c r="H694" s="17" t="s">
        <v>1882</v>
      </c>
      <c r="I694" s="17" t="s">
        <v>176</v>
      </c>
      <c r="J694" s="18" t="s">
        <v>1894</v>
      </c>
      <c r="K694" s="17">
        <f t="shared" si="18"/>
        <v>120</v>
      </c>
      <c r="L694" s="17">
        <v>120</v>
      </c>
      <c r="M694" s="17"/>
      <c r="N694" s="17">
        <v>18</v>
      </c>
      <c r="O694" s="17">
        <v>35</v>
      </c>
      <c r="P694" s="17" t="s">
        <v>240</v>
      </c>
      <c r="Q694" s="17" t="s">
        <v>1895</v>
      </c>
      <c r="R694" s="17" t="s">
        <v>37</v>
      </c>
      <c r="S694" s="17" t="s">
        <v>196</v>
      </c>
      <c r="T694" s="17" t="s">
        <v>127</v>
      </c>
    </row>
    <row r="695" ht="54" spans="1:20">
      <c r="A695" s="16">
        <v>691</v>
      </c>
      <c r="B695" s="17" t="s">
        <v>1666</v>
      </c>
      <c r="C695" s="18" t="s">
        <v>1896</v>
      </c>
      <c r="D695" s="17" t="s">
        <v>173</v>
      </c>
      <c r="E695" s="17" t="s">
        <v>174</v>
      </c>
      <c r="F695" s="17" t="s">
        <v>304</v>
      </c>
      <c r="G695" s="17" t="s">
        <v>31</v>
      </c>
      <c r="H695" s="17" t="s">
        <v>1882</v>
      </c>
      <c r="I695" s="17" t="s">
        <v>305</v>
      </c>
      <c r="J695" s="18" t="s">
        <v>1738</v>
      </c>
      <c r="K695" s="17">
        <f t="shared" si="18"/>
        <v>40</v>
      </c>
      <c r="L695" s="17">
        <v>40</v>
      </c>
      <c r="M695" s="17"/>
      <c r="N695" s="17">
        <v>15</v>
      </c>
      <c r="O695" s="17">
        <v>27</v>
      </c>
      <c r="P695" s="17" t="s">
        <v>361</v>
      </c>
      <c r="Q695" s="17" t="s">
        <v>670</v>
      </c>
      <c r="R695" s="17" t="s">
        <v>37</v>
      </c>
      <c r="S695" s="17" t="s">
        <v>331</v>
      </c>
      <c r="T695" s="17" t="s">
        <v>127</v>
      </c>
    </row>
    <row r="696" ht="54" spans="1:20">
      <c r="A696" s="16">
        <v>692</v>
      </c>
      <c r="B696" s="17" t="s">
        <v>1666</v>
      </c>
      <c r="C696" s="18" t="s">
        <v>1897</v>
      </c>
      <c r="D696" s="17" t="s">
        <v>173</v>
      </c>
      <c r="E696" s="17" t="s">
        <v>174</v>
      </c>
      <c r="F696" s="17" t="s">
        <v>304</v>
      </c>
      <c r="G696" s="17" t="s">
        <v>31</v>
      </c>
      <c r="H696" s="17" t="s">
        <v>1882</v>
      </c>
      <c r="I696" s="17" t="s">
        <v>305</v>
      </c>
      <c r="J696" s="18" t="s">
        <v>1898</v>
      </c>
      <c r="K696" s="17">
        <f t="shared" si="18"/>
        <v>16</v>
      </c>
      <c r="L696" s="17">
        <v>16</v>
      </c>
      <c r="M696" s="17"/>
      <c r="N696" s="17">
        <v>20</v>
      </c>
      <c r="O696" s="17">
        <v>40</v>
      </c>
      <c r="P696" s="17" t="s">
        <v>863</v>
      </c>
      <c r="Q696" s="17" t="s">
        <v>1899</v>
      </c>
      <c r="R696" s="17" t="s">
        <v>37</v>
      </c>
      <c r="S696" s="17" t="s">
        <v>331</v>
      </c>
      <c r="T696" s="17" t="s">
        <v>127</v>
      </c>
    </row>
    <row r="697" ht="67.5" spans="1:20">
      <c r="A697" s="16">
        <v>693</v>
      </c>
      <c r="B697" s="17" t="s">
        <v>1666</v>
      </c>
      <c r="C697" s="18" t="s">
        <v>1900</v>
      </c>
      <c r="D697" s="17" t="s">
        <v>173</v>
      </c>
      <c r="E697" s="17" t="s">
        <v>174</v>
      </c>
      <c r="F697" s="17" t="s">
        <v>175</v>
      </c>
      <c r="G697" s="17" t="s">
        <v>31</v>
      </c>
      <c r="H697" s="17" t="s">
        <v>1752</v>
      </c>
      <c r="I697" s="17" t="s">
        <v>176</v>
      </c>
      <c r="J697" s="34" t="s">
        <v>1901</v>
      </c>
      <c r="K697" s="17">
        <f t="shared" si="18"/>
        <v>1.5</v>
      </c>
      <c r="L697" s="17">
        <v>1.5</v>
      </c>
      <c r="M697" s="17"/>
      <c r="N697" s="17">
        <v>50</v>
      </c>
      <c r="O697" s="17">
        <v>130</v>
      </c>
      <c r="P697" s="34" t="s">
        <v>1901</v>
      </c>
      <c r="Q697" s="17" t="s">
        <v>850</v>
      </c>
      <c r="R697" s="17" t="s">
        <v>37</v>
      </c>
      <c r="S697" s="17" t="s">
        <v>180</v>
      </c>
      <c r="T697" s="17" t="s">
        <v>39</v>
      </c>
    </row>
    <row r="698" ht="67.5" spans="1:20">
      <c r="A698" s="16">
        <v>694</v>
      </c>
      <c r="B698" s="17" t="s">
        <v>1666</v>
      </c>
      <c r="C698" s="18" t="s">
        <v>1902</v>
      </c>
      <c r="D698" s="17" t="s">
        <v>173</v>
      </c>
      <c r="E698" s="17" t="s">
        <v>174</v>
      </c>
      <c r="F698" s="17" t="s">
        <v>175</v>
      </c>
      <c r="G698" s="17" t="s">
        <v>31</v>
      </c>
      <c r="H698" s="17" t="s">
        <v>1728</v>
      </c>
      <c r="I698" s="17" t="s">
        <v>176</v>
      </c>
      <c r="J698" s="18" t="s">
        <v>1903</v>
      </c>
      <c r="K698" s="17">
        <f t="shared" si="18"/>
        <v>60</v>
      </c>
      <c r="L698" s="17">
        <v>60</v>
      </c>
      <c r="M698" s="17"/>
      <c r="N698" s="17">
        <v>69</v>
      </c>
      <c r="O698" s="17">
        <v>185</v>
      </c>
      <c r="P698" s="18" t="s">
        <v>1903</v>
      </c>
      <c r="Q698" s="17" t="s">
        <v>1904</v>
      </c>
      <c r="R698" s="17" t="s">
        <v>37</v>
      </c>
      <c r="S698" s="17" t="s">
        <v>180</v>
      </c>
      <c r="T698" s="17" t="s">
        <v>39</v>
      </c>
    </row>
    <row r="699" ht="94.5" spans="1:20">
      <c r="A699" s="16">
        <v>695</v>
      </c>
      <c r="B699" s="17" t="s">
        <v>1666</v>
      </c>
      <c r="C699" s="18" t="s">
        <v>1905</v>
      </c>
      <c r="D699" s="17" t="s">
        <v>28</v>
      </c>
      <c r="E699" s="17" t="s">
        <v>174</v>
      </c>
      <c r="F699" s="17" t="s">
        <v>175</v>
      </c>
      <c r="G699" s="17" t="s">
        <v>31</v>
      </c>
      <c r="H699" s="17" t="s">
        <v>1728</v>
      </c>
      <c r="I699" s="17" t="s">
        <v>176</v>
      </c>
      <c r="J699" s="18" t="s">
        <v>1906</v>
      </c>
      <c r="K699" s="17">
        <f t="shared" si="18"/>
        <v>200</v>
      </c>
      <c r="L699" s="17">
        <v>200</v>
      </c>
      <c r="M699" s="17"/>
      <c r="N699" s="17">
        <v>24</v>
      </c>
      <c r="O699" s="17">
        <v>93</v>
      </c>
      <c r="P699" s="17" t="s">
        <v>240</v>
      </c>
      <c r="Q699" s="17" t="s">
        <v>1907</v>
      </c>
      <c r="R699" s="17" t="s">
        <v>37</v>
      </c>
      <c r="S699" s="17" t="s">
        <v>196</v>
      </c>
      <c r="T699" s="17" t="s">
        <v>39</v>
      </c>
    </row>
    <row r="700" ht="54" spans="1:20">
      <c r="A700" s="16">
        <v>696</v>
      </c>
      <c r="B700" s="17" t="s">
        <v>1666</v>
      </c>
      <c r="C700" s="18" t="s">
        <v>1908</v>
      </c>
      <c r="D700" s="17" t="s">
        <v>173</v>
      </c>
      <c r="E700" s="17" t="s">
        <v>174</v>
      </c>
      <c r="F700" s="17" t="s">
        <v>304</v>
      </c>
      <c r="G700" s="17" t="s">
        <v>31</v>
      </c>
      <c r="H700" s="17" t="s">
        <v>1728</v>
      </c>
      <c r="I700" s="17" t="s">
        <v>305</v>
      </c>
      <c r="J700" s="18" t="s">
        <v>306</v>
      </c>
      <c r="K700" s="17">
        <f t="shared" si="18"/>
        <v>60</v>
      </c>
      <c r="L700" s="17">
        <v>60</v>
      </c>
      <c r="M700" s="17"/>
      <c r="N700" s="17">
        <v>7</v>
      </c>
      <c r="O700" s="17">
        <v>12</v>
      </c>
      <c r="P700" s="17" t="s">
        <v>307</v>
      </c>
      <c r="Q700" s="17" t="s">
        <v>752</v>
      </c>
      <c r="R700" s="17" t="s">
        <v>37</v>
      </c>
      <c r="S700" s="17" t="s">
        <v>331</v>
      </c>
      <c r="T700" s="17" t="s">
        <v>39</v>
      </c>
    </row>
    <row r="701" ht="67.5" spans="1:20">
      <c r="A701" s="16">
        <v>697</v>
      </c>
      <c r="B701" s="17" t="s">
        <v>1666</v>
      </c>
      <c r="C701" s="18" t="s">
        <v>1909</v>
      </c>
      <c r="D701" s="17" t="s">
        <v>173</v>
      </c>
      <c r="E701" s="17" t="s">
        <v>174</v>
      </c>
      <c r="F701" s="17" t="s">
        <v>175</v>
      </c>
      <c r="G701" s="17" t="s">
        <v>31</v>
      </c>
      <c r="H701" s="17" t="s">
        <v>1752</v>
      </c>
      <c r="I701" s="17" t="s">
        <v>176</v>
      </c>
      <c r="J701" s="34" t="s">
        <v>1901</v>
      </c>
      <c r="K701" s="17">
        <f t="shared" si="18"/>
        <v>1.5</v>
      </c>
      <c r="L701" s="17">
        <v>1.5</v>
      </c>
      <c r="M701" s="17"/>
      <c r="N701" s="17">
        <v>50</v>
      </c>
      <c r="O701" s="17">
        <v>130</v>
      </c>
      <c r="P701" s="34" t="s">
        <v>1901</v>
      </c>
      <c r="Q701" s="17" t="s">
        <v>850</v>
      </c>
      <c r="R701" s="17" t="s">
        <v>37</v>
      </c>
      <c r="S701" s="17" t="s">
        <v>180</v>
      </c>
      <c r="T701" s="17" t="s">
        <v>127</v>
      </c>
    </row>
    <row r="702" ht="67.5" spans="1:20">
      <c r="A702" s="16">
        <v>698</v>
      </c>
      <c r="B702" s="17" t="s">
        <v>1666</v>
      </c>
      <c r="C702" s="18" t="s">
        <v>1910</v>
      </c>
      <c r="D702" s="17" t="s">
        <v>173</v>
      </c>
      <c r="E702" s="17" t="s">
        <v>174</v>
      </c>
      <c r="F702" s="17" t="s">
        <v>175</v>
      </c>
      <c r="G702" s="17" t="s">
        <v>31</v>
      </c>
      <c r="H702" s="17" t="s">
        <v>1728</v>
      </c>
      <c r="I702" s="17" t="s">
        <v>176</v>
      </c>
      <c r="J702" s="18" t="s">
        <v>1911</v>
      </c>
      <c r="K702" s="17">
        <f t="shared" si="18"/>
        <v>60</v>
      </c>
      <c r="L702" s="17">
        <v>60</v>
      </c>
      <c r="M702" s="17"/>
      <c r="N702" s="17">
        <v>69</v>
      </c>
      <c r="O702" s="17">
        <v>185</v>
      </c>
      <c r="P702" s="18" t="s">
        <v>1911</v>
      </c>
      <c r="Q702" s="17" t="s">
        <v>1904</v>
      </c>
      <c r="R702" s="17" t="s">
        <v>37</v>
      </c>
      <c r="S702" s="17" t="s">
        <v>180</v>
      </c>
      <c r="T702" s="17" t="s">
        <v>127</v>
      </c>
    </row>
    <row r="703" ht="81" spans="1:20">
      <c r="A703" s="16">
        <v>699</v>
      </c>
      <c r="B703" s="17" t="s">
        <v>1666</v>
      </c>
      <c r="C703" s="18" t="s">
        <v>1912</v>
      </c>
      <c r="D703" s="17" t="s">
        <v>28</v>
      </c>
      <c r="E703" s="17" t="s">
        <v>174</v>
      </c>
      <c r="F703" s="17" t="s">
        <v>175</v>
      </c>
      <c r="G703" s="17" t="s">
        <v>31</v>
      </c>
      <c r="H703" s="17" t="s">
        <v>1728</v>
      </c>
      <c r="I703" s="17" t="s">
        <v>176</v>
      </c>
      <c r="J703" s="18" t="s">
        <v>1906</v>
      </c>
      <c r="K703" s="17">
        <f t="shared" si="18"/>
        <v>200</v>
      </c>
      <c r="L703" s="17">
        <v>200</v>
      </c>
      <c r="M703" s="17"/>
      <c r="N703" s="17">
        <v>12</v>
      </c>
      <c r="O703" s="17">
        <v>34</v>
      </c>
      <c r="P703" s="17" t="s">
        <v>1781</v>
      </c>
      <c r="Q703" s="17" t="s">
        <v>1913</v>
      </c>
      <c r="R703" s="17" t="s">
        <v>37</v>
      </c>
      <c r="S703" s="17" t="s">
        <v>196</v>
      </c>
      <c r="T703" s="17" t="s">
        <v>127</v>
      </c>
    </row>
    <row r="704" ht="54" spans="1:20">
      <c r="A704" s="16">
        <v>700</v>
      </c>
      <c r="B704" s="17" t="s">
        <v>1666</v>
      </c>
      <c r="C704" s="18" t="s">
        <v>1914</v>
      </c>
      <c r="D704" s="17" t="s">
        <v>173</v>
      </c>
      <c r="E704" s="17" t="s">
        <v>174</v>
      </c>
      <c r="F704" s="17" t="s">
        <v>304</v>
      </c>
      <c r="G704" s="17" t="s">
        <v>31</v>
      </c>
      <c r="H704" s="17" t="s">
        <v>1728</v>
      </c>
      <c r="I704" s="17" t="s">
        <v>305</v>
      </c>
      <c r="J704" s="18" t="s">
        <v>339</v>
      </c>
      <c r="K704" s="17">
        <f t="shared" si="18"/>
        <v>60</v>
      </c>
      <c r="L704" s="17">
        <v>60</v>
      </c>
      <c r="M704" s="17"/>
      <c r="N704" s="17">
        <v>9</v>
      </c>
      <c r="O704" s="17">
        <v>29</v>
      </c>
      <c r="P704" s="17" t="s">
        <v>340</v>
      </c>
      <c r="Q704" s="17" t="s">
        <v>1915</v>
      </c>
      <c r="R704" s="17" t="s">
        <v>37</v>
      </c>
      <c r="S704" s="17" t="s">
        <v>331</v>
      </c>
      <c r="T704" s="17" t="s">
        <v>127</v>
      </c>
    </row>
    <row r="705" ht="94.5" spans="1:20">
      <c r="A705" s="16">
        <v>701</v>
      </c>
      <c r="B705" s="33" t="s">
        <v>1666</v>
      </c>
      <c r="C705" s="34" t="s">
        <v>1916</v>
      </c>
      <c r="D705" s="33" t="s">
        <v>28</v>
      </c>
      <c r="E705" s="33" t="s">
        <v>174</v>
      </c>
      <c r="F705" s="33" t="s">
        <v>42</v>
      </c>
      <c r="G705" s="33" t="s">
        <v>31</v>
      </c>
      <c r="H705" s="33" t="s">
        <v>1865</v>
      </c>
      <c r="I705" s="33" t="s">
        <v>176</v>
      </c>
      <c r="J705" s="34" t="s">
        <v>1917</v>
      </c>
      <c r="K705" s="17">
        <f t="shared" si="18"/>
        <v>450</v>
      </c>
      <c r="L705" s="33">
        <v>450</v>
      </c>
      <c r="M705" s="33"/>
      <c r="N705" s="33">
        <v>50</v>
      </c>
      <c r="O705" s="33">
        <v>80</v>
      </c>
      <c r="P705" s="33" t="s">
        <v>1918</v>
      </c>
      <c r="Q705" s="33" t="s">
        <v>1919</v>
      </c>
      <c r="R705" s="33" t="s">
        <v>789</v>
      </c>
      <c r="S705" s="33" t="s">
        <v>196</v>
      </c>
      <c r="T705" s="33" t="s">
        <v>39</v>
      </c>
    </row>
    <row r="706" ht="67.5" spans="1:20">
      <c r="A706" s="16">
        <v>702</v>
      </c>
      <c r="B706" s="37" t="s">
        <v>1920</v>
      </c>
      <c r="C706" s="18" t="s">
        <v>1921</v>
      </c>
      <c r="D706" s="17" t="s">
        <v>173</v>
      </c>
      <c r="E706" s="17" t="s">
        <v>174</v>
      </c>
      <c r="F706" s="17" t="s">
        <v>175</v>
      </c>
      <c r="G706" s="17" t="s">
        <v>31</v>
      </c>
      <c r="H706" s="17" t="s">
        <v>1920</v>
      </c>
      <c r="I706" s="17" t="s">
        <v>176</v>
      </c>
      <c r="J706" s="18" t="s">
        <v>1922</v>
      </c>
      <c r="K706" s="17">
        <f t="shared" si="18"/>
        <v>405</v>
      </c>
      <c r="L706" s="17">
        <v>405</v>
      </c>
      <c r="M706" s="17"/>
      <c r="N706" s="17">
        <v>289</v>
      </c>
      <c r="O706" s="17">
        <v>687</v>
      </c>
      <c r="P706" s="17" t="s">
        <v>1923</v>
      </c>
      <c r="Q706" s="17" t="s">
        <v>1924</v>
      </c>
      <c r="R706" s="17" t="s">
        <v>37</v>
      </c>
      <c r="S706" s="17" t="s">
        <v>331</v>
      </c>
      <c r="T706" s="17" t="s">
        <v>39</v>
      </c>
    </row>
    <row r="707" ht="67.5" spans="1:20">
      <c r="A707" s="16">
        <v>703</v>
      </c>
      <c r="B707" s="37" t="s">
        <v>1920</v>
      </c>
      <c r="C707" s="18" t="s">
        <v>1925</v>
      </c>
      <c r="D707" s="17" t="s">
        <v>173</v>
      </c>
      <c r="E707" s="17" t="s">
        <v>174</v>
      </c>
      <c r="F707" s="17" t="s">
        <v>175</v>
      </c>
      <c r="G707" s="17" t="s">
        <v>31</v>
      </c>
      <c r="H707" s="17" t="s">
        <v>1926</v>
      </c>
      <c r="I707" s="17" t="s">
        <v>176</v>
      </c>
      <c r="J707" s="18" t="s">
        <v>1927</v>
      </c>
      <c r="K707" s="17">
        <f t="shared" si="18"/>
        <v>120</v>
      </c>
      <c r="L707" s="17">
        <v>120</v>
      </c>
      <c r="M707" s="17"/>
      <c r="N707" s="17">
        <v>53</v>
      </c>
      <c r="O707" s="17">
        <v>119</v>
      </c>
      <c r="P707" s="17" t="s">
        <v>1928</v>
      </c>
      <c r="Q707" s="17" t="s">
        <v>1929</v>
      </c>
      <c r="R707" s="17" t="s">
        <v>37</v>
      </c>
      <c r="S707" s="17" t="s">
        <v>331</v>
      </c>
      <c r="T707" s="17" t="s">
        <v>39</v>
      </c>
    </row>
    <row r="708" ht="67.5" spans="1:20">
      <c r="A708" s="16">
        <v>704</v>
      </c>
      <c r="B708" s="37" t="s">
        <v>1920</v>
      </c>
      <c r="C708" s="18" t="s">
        <v>1930</v>
      </c>
      <c r="D708" s="17" t="s">
        <v>173</v>
      </c>
      <c r="E708" s="17" t="s">
        <v>174</v>
      </c>
      <c r="F708" s="17" t="s">
        <v>175</v>
      </c>
      <c r="G708" s="17" t="s">
        <v>31</v>
      </c>
      <c r="H708" s="17" t="s">
        <v>1926</v>
      </c>
      <c r="I708" s="17" t="s">
        <v>176</v>
      </c>
      <c r="J708" s="18" t="s">
        <v>1931</v>
      </c>
      <c r="K708" s="17">
        <f t="shared" si="18"/>
        <v>20</v>
      </c>
      <c r="L708" s="17">
        <v>20</v>
      </c>
      <c r="M708" s="17"/>
      <c r="N708" s="17">
        <v>53</v>
      </c>
      <c r="O708" s="17">
        <v>119</v>
      </c>
      <c r="P708" s="17" t="s">
        <v>1932</v>
      </c>
      <c r="Q708" s="17" t="s">
        <v>1933</v>
      </c>
      <c r="R708" s="17" t="s">
        <v>37</v>
      </c>
      <c r="S708" s="17" t="s">
        <v>180</v>
      </c>
      <c r="T708" s="17" t="s">
        <v>39</v>
      </c>
    </row>
    <row r="709" ht="67.5" spans="1:20">
      <c r="A709" s="16">
        <v>705</v>
      </c>
      <c r="B709" s="37" t="s">
        <v>1920</v>
      </c>
      <c r="C709" s="18" t="s">
        <v>1934</v>
      </c>
      <c r="D709" s="17" t="s">
        <v>173</v>
      </c>
      <c r="E709" s="17" t="s">
        <v>174</v>
      </c>
      <c r="F709" s="17" t="s">
        <v>175</v>
      </c>
      <c r="G709" s="17" t="s">
        <v>31</v>
      </c>
      <c r="H709" s="17" t="s">
        <v>1935</v>
      </c>
      <c r="I709" s="17" t="s">
        <v>176</v>
      </c>
      <c r="J709" s="18" t="s">
        <v>1936</v>
      </c>
      <c r="K709" s="17">
        <f t="shared" si="18"/>
        <v>30</v>
      </c>
      <c r="L709" s="17">
        <v>30</v>
      </c>
      <c r="M709" s="17"/>
      <c r="N709" s="17">
        <v>79</v>
      </c>
      <c r="O709" s="17">
        <v>224</v>
      </c>
      <c r="P709" s="17" t="s">
        <v>1937</v>
      </c>
      <c r="Q709" s="17" t="s">
        <v>1938</v>
      </c>
      <c r="R709" s="17" t="s">
        <v>37</v>
      </c>
      <c r="S709" s="17" t="s">
        <v>180</v>
      </c>
      <c r="T709" s="17" t="s">
        <v>39</v>
      </c>
    </row>
    <row r="710" ht="67.5" spans="1:20">
      <c r="A710" s="16">
        <v>706</v>
      </c>
      <c r="B710" s="37" t="s">
        <v>1920</v>
      </c>
      <c r="C710" s="49" t="s">
        <v>1939</v>
      </c>
      <c r="D710" s="17" t="s">
        <v>173</v>
      </c>
      <c r="E710" s="29" t="s">
        <v>174</v>
      </c>
      <c r="F710" s="29" t="s">
        <v>175</v>
      </c>
      <c r="G710" s="29" t="s">
        <v>31</v>
      </c>
      <c r="H710" s="29" t="s">
        <v>1940</v>
      </c>
      <c r="I710" s="17" t="s">
        <v>176</v>
      </c>
      <c r="J710" s="49" t="s">
        <v>1941</v>
      </c>
      <c r="K710" s="17">
        <f t="shared" si="18"/>
        <v>20</v>
      </c>
      <c r="L710" s="29">
        <v>20</v>
      </c>
      <c r="M710" s="29"/>
      <c r="N710" s="29">
        <v>33</v>
      </c>
      <c r="O710" s="29">
        <v>88</v>
      </c>
      <c r="P710" s="17" t="s">
        <v>1942</v>
      </c>
      <c r="Q710" s="17" t="s">
        <v>1943</v>
      </c>
      <c r="R710" s="17" t="s">
        <v>37</v>
      </c>
      <c r="S710" s="17" t="s">
        <v>180</v>
      </c>
      <c r="T710" s="29" t="s">
        <v>39</v>
      </c>
    </row>
    <row r="711" ht="67.5" spans="1:20">
      <c r="A711" s="16">
        <v>707</v>
      </c>
      <c r="B711" s="37" t="s">
        <v>1920</v>
      </c>
      <c r="C711" s="18" t="s">
        <v>1944</v>
      </c>
      <c r="D711" s="17" t="s">
        <v>173</v>
      </c>
      <c r="E711" s="17" t="s">
        <v>174</v>
      </c>
      <c r="F711" s="17" t="s">
        <v>175</v>
      </c>
      <c r="G711" s="17" t="s">
        <v>31</v>
      </c>
      <c r="H711" s="17" t="s">
        <v>1945</v>
      </c>
      <c r="I711" s="17" t="s">
        <v>176</v>
      </c>
      <c r="J711" s="18" t="s">
        <v>1946</v>
      </c>
      <c r="K711" s="17">
        <f t="shared" si="18"/>
        <v>200</v>
      </c>
      <c r="L711" s="17">
        <v>200</v>
      </c>
      <c r="M711" s="17"/>
      <c r="N711" s="17">
        <v>89</v>
      </c>
      <c r="O711" s="17">
        <v>218</v>
      </c>
      <c r="P711" s="17" t="s">
        <v>1947</v>
      </c>
      <c r="Q711" s="17" t="s">
        <v>1948</v>
      </c>
      <c r="R711" s="17" t="s">
        <v>37</v>
      </c>
      <c r="S711" s="17" t="s">
        <v>331</v>
      </c>
      <c r="T711" s="17" t="s">
        <v>39</v>
      </c>
    </row>
    <row r="712" ht="67.5" spans="1:20">
      <c r="A712" s="16">
        <v>708</v>
      </c>
      <c r="B712" s="37" t="s">
        <v>1920</v>
      </c>
      <c r="C712" s="46" t="s">
        <v>1949</v>
      </c>
      <c r="D712" s="17" t="s">
        <v>173</v>
      </c>
      <c r="E712" s="17" t="s">
        <v>174</v>
      </c>
      <c r="F712" s="17" t="s">
        <v>175</v>
      </c>
      <c r="G712" s="17" t="s">
        <v>31</v>
      </c>
      <c r="H712" s="17" t="s">
        <v>1950</v>
      </c>
      <c r="I712" s="17" t="s">
        <v>176</v>
      </c>
      <c r="J712" s="46" t="s">
        <v>1951</v>
      </c>
      <c r="K712" s="17">
        <f t="shared" si="18"/>
        <v>65</v>
      </c>
      <c r="L712" s="17">
        <v>65</v>
      </c>
      <c r="M712" s="17"/>
      <c r="N712" s="17">
        <v>90</v>
      </c>
      <c r="O712" s="17">
        <v>220</v>
      </c>
      <c r="P712" s="17" t="s">
        <v>1952</v>
      </c>
      <c r="Q712" s="17" t="s">
        <v>1953</v>
      </c>
      <c r="R712" s="17" t="s">
        <v>37</v>
      </c>
      <c r="S712" s="17" t="s">
        <v>331</v>
      </c>
      <c r="T712" s="17" t="s">
        <v>39</v>
      </c>
    </row>
    <row r="713" ht="67.5" spans="1:20">
      <c r="A713" s="16">
        <v>709</v>
      </c>
      <c r="B713" s="37" t="s">
        <v>1920</v>
      </c>
      <c r="C713" s="18" t="s">
        <v>1954</v>
      </c>
      <c r="D713" s="17" t="s">
        <v>173</v>
      </c>
      <c r="E713" s="17" t="s">
        <v>174</v>
      </c>
      <c r="F713" s="17" t="s">
        <v>175</v>
      </c>
      <c r="G713" s="17" t="s">
        <v>31</v>
      </c>
      <c r="H713" s="17" t="s">
        <v>1955</v>
      </c>
      <c r="I713" s="17" t="s">
        <v>176</v>
      </c>
      <c r="J713" s="18" t="s">
        <v>1956</v>
      </c>
      <c r="K713" s="17">
        <f t="shared" si="18"/>
        <v>20</v>
      </c>
      <c r="L713" s="17">
        <v>20</v>
      </c>
      <c r="M713" s="17"/>
      <c r="N713" s="17">
        <v>57</v>
      </c>
      <c r="O713" s="17">
        <v>130</v>
      </c>
      <c r="P713" s="17" t="s">
        <v>1957</v>
      </c>
      <c r="Q713" s="17" t="s">
        <v>850</v>
      </c>
      <c r="R713" s="17" t="s">
        <v>37</v>
      </c>
      <c r="S713" s="17" t="s">
        <v>331</v>
      </c>
      <c r="T713" s="17" t="s">
        <v>39</v>
      </c>
    </row>
    <row r="714" ht="67.5" spans="1:20">
      <c r="A714" s="16">
        <v>710</v>
      </c>
      <c r="B714" s="37" t="s">
        <v>1920</v>
      </c>
      <c r="C714" s="18" t="s">
        <v>1958</v>
      </c>
      <c r="D714" s="17" t="s">
        <v>173</v>
      </c>
      <c r="E714" s="17" t="s">
        <v>174</v>
      </c>
      <c r="F714" s="17" t="s">
        <v>175</v>
      </c>
      <c r="G714" s="17" t="s">
        <v>31</v>
      </c>
      <c r="H714" s="17" t="s">
        <v>1955</v>
      </c>
      <c r="I714" s="17" t="s">
        <v>176</v>
      </c>
      <c r="J714" s="18" t="s">
        <v>1936</v>
      </c>
      <c r="K714" s="17">
        <f t="shared" si="18"/>
        <v>20</v>
      </c>
      <c r="L714" s="17">
        <v>20</v>
      </c>
      <c r="M714" s="17"/>
      <c r="N714" s="17">
        <v>57</v>
      </c>
      <c r="O714" s="17">
        <v>130</v>
      </c>
      <c r="P714" s="17" t="s">
        <v>1937</v>
      </c>
      <c r="Q714" s="17" t="s">
        <v>1959</v>
      </c>
      <c r="R714" s="17" t="s">
        <v>37</v>
      </c>
      <c r="S714" s="17" t="s">
        <v>180</v>
      </c>
      <c r="T714" s="17" t="s">
        <v>39</v>
      </c>
    </row>
    <row r="715" ht="67.5" spans="1:20">
      <c r="A715" s="16">
        <v>711</v>
      </c>
      <c r="B715" s="37" t="s">
        <v>1920</v>
      </c>
      <c r="C715" s="52" t="s">
        <v>1960</v>
      </c>
      <c r="D715" s="17" t="s">
        <v>173</v>
      </c>
      <c r="E715" s="48" t="s">
        <v>174</v>
      </c>
      <c r="F715" s="48" t="s">
        <v>175</v>
      </c>
      <c r="G715" s="48" t="s">
        <v>31</v>
      </c>
      <c r="H715" s="29" t="s">
        <v>270</v>
      </c>
      <c r="I715" s="17" t="s">
        <v>176</v>
      </c>
      <c r="J715" s="52" t="s">
        <v>1961</v>
      </c>
      <c r="K715" s="17">
        <f t="shared" si="18"/>
        <v>65</v>
      </c>
      <c r="L715" s="48">
        <v>65</v>
      </c>
      <c r="M715" s="48"/>
      <c r="N715" s="48">
        <v>41</v>
      </c>
      <c r="O715" s="48">
        <v>95</v>
      </c>
      <c r="P715" s="48" t="s">
        <v>1932</v>
      </c>
      <c r="Q715" s="48" t="s">
        <v>1962</v>
      </c>
      <c r="R715" s="17" t="s">
        <v>37</v>
      </c>
      <c r="S715" s="48" t="s">
        <v>180</v>
      </c>
      <c r="T715" s="48" t="s">
        <v>39</v>
      </c>
    </row>
    <row r="716" ht="67.5" spans="1:20">
      <c r="A716" s="16">
        <v>712</v>
      </c>
      <c r="B716" s="37" t="s">
        <v>1920</v>
      </c>
      <c r="C716" s="18" t="s">
        <v>1963</v>
      </c>
      <c r="D716" s="17" t="s">
        <v>173</v>
      </c>
      <c r="E716" s="17" t="s">
        <v>174</v>
      </c>
      <c r="F716" s="17" t="s">
        <v>175</v>
      </c>
      <c r="G716" s="17" t="s">
        <v>31</v>
      </c>
      <c r="H716" s="17" t="s">
        <v>1964</v>
      </c>
      <c r="I716" s="17" t="s">
        <v>176</v>
      </c>
      <c r="J716" s="18" t="s">
        <v>1965</v>
      </c>
      <c r="K716" s="17">
        <f t="shared" si="18"/>
        <v>20</v>
      </c>
      <c r="L716" s="17">
        <v>20</v>
      </c>
      <c r="M716" s="17"/>
      <c r="N716" s="17">
        <v>63</v>
      </c>
      <c r="O716" s="17">
        <v>144</v>
      </c>
      <c r="P716" s="17" t="s">
        <v>1932</v>
      </c>
      <c r="Q716" s="17" t="s">
        <v>1966</v>
      </c>
      <c r="R716" s="17" t="s">
        <v>37</v>
      </c>
      <c r="S716" s="17" t="s">
        <v>180</v>
      </c>
      <c r="T716" s="17" t="s">
        <v>39</v>
      </c>
    </row>
    <row r="717" ht="94.5" spans="1:20">
      <c r="A717" s="16">
        <v>713</v>
      </c>
      <c r="B717" s="37" t="s">
        <v>1920</v>
      </c>
      <c r="C717" s="35" t="s">
        <v>1967</v>
      </c>
      <c r="D717" s="35" t="s">
        <v>28</v>
      </c>
      <c r="E717" s="35" t="s">
        <v>174</v>
      </c>
      <c r="F717" s="17" t="s">
        <v>175</v>
      </c>
      <c r="G717" s="35" t="s">
        <v>31</v>
      </c>
      <c r="H717" s="35" t="s">
        <v>1920</v>
      </c>
      <c r="I717" s="17" t="s">
        <v>176</v>
      </c>
      <c r="J717" s="35" t="s">
        <v>706</v>
      </c>
      <c r="K717" s="17">
        <f t="shared" si="18"/>
        <v>2200</v>
      </c>
      <c r="L717" s="35">
        <v>2200</v>
      </c>
      <c r="M717" s="35"/>
      <c r="N717" s="35">
        <v>1266</v>
      </c>
      <c r="O717" s="35">
        <v>3082</v>
      </c>
      <c r="P717" s="35" t="s">
        <v>707</v>
      </c>
      <c r="Q717" s="17" t="s">
        <v>1968</v>
      </c>
      <c r="R717" s="17" t="s">
        <v>37</v>
      </c>
      <c r="S717" s="17" t="s">
        <v>196</v>
      </c>
      <c r="T717" s="17" t="s">
        <v>39</v>
      </c>
    </row>
    <row r="718" ht="94.5" spans="1:20">
      <c r="A718" s="16">
        <v>714</v>
      </c>
      <c r="B718" s="37" t="s">
        <v>1920</v>
      </c>
      <c r="C718" s="35" t="s">
        <v>1969</v>
      </c>
      <c r="D718" s="35" t="s">
        <v>28</v>
      </c>
      <c r="E718" s="35" t="s">
        <v>174</v>
      </c>
      <c r="F718" s="17" t="s">
        <v>175</v>
      </c>
      <c r="G718" s="35" t="s">
        <v>31</v>
      </c>
      <c r="H718" s="35" t="s">
        <v>1920</v>
      </c>
      <c r="I718" s="17" t="s">
        <v>176</v>
      </c>
      <c r="J718" s="35" t="s">
        <v>1970</v>
      </c>
      <c r="K718" s="17">
        <f t="shared" si="18"/>
        <v>2000</v>
      </c>
      <c r="L718" s="35">
        <v>2000</v>
      </c>
      <c r="M718" s="35"/>
      <c r="N718" s="35">
        <v>1266</v>
      </c>
      <c r="O718" s="35">
        <v>3082</v>
      </c>
      <c r="P718" s="35" t="s">
        <v>1781</v>
      </c>
      <c r="Q718" s="17" t="s">
        <v>1971</v>
      </c>
      <c r="R718" s="17" t="s">
        <v>37</v>
      </c>
      <c r="S718" s="17" t="s">
        <v>196</v>
      </c>
      <c r="T718" s="17" t="s">
        <v>39</v>
      </c>
    </row>
    <row r="719" ht="94.5" spans="1:20">
      <c r="A719" s="16">
        <v>715</v>
      </c>
      <c r="B719" s="37" t="s">
        <v>1920</v>
      </c>
      <c r="C719" s="35" t="s">
        <v>1972</v>
      </c>
      <c r="D719" s="35" t="s">
        <v>28</v>
      </c>
      <c r="E719" s="35" t="s">
        <v>174</v>
      </c>
      <c r="F719" s="17" t="s">
        <v>175</v>
      </c>
      <c r="G719" s="35" t="s">
        <v>31</v>
      </c>
      <c r="H719" s="35" t="s">
        <v>1920</v>
      </c>
      <c r="I719" s="17" t="s">
        <v>176</v>
      </c>
      <c r="J719" s="35" t="s">
        <v>1973</v>
      </c>
      <c r="K719" s="17">
        <f t="shared" si="18"/>
        <v>2600</v>
      </c>
      <c r="L719" s="35">
        <v>2600</v>
      </c>
      <c r="M719" s="35"/>
      <c r="N719" s="17">
        <v>84</v>
      </c>
      <c r="O719" s="17">
        <v>214</v>
      </c>
      <c r="P719" s="35" t="s">
        <v>1974</v>
      </c>
      <c r="Q719" s="17" t="s">
        <v>1975</v>
      </c>
      <c r="R719" s="17" t="s">
        <v>37</v>
      </c>
      <c r="S719" s="17" t="s">
        <v>196</v>
      </c>
      <c r="T719" s="17" t="s">
        <v>39</v>
      </c>
    </row>
    <row r="720" ht="94.5" spans="1:20">
      <c r="A720" s="16">
        <v>716</v>
      </c>
      <c r="B720" s="37" t="s">
        <v>1920</v>
      </c>
      <c r="C720" s="18" t="s">
        <v>1976</v>
      </c>
      <c r="D720" s="17" t="s">
        <v>28</v>
      </c>
      <c r="E720" s="17" t="s">
        <v>174</v>
      </c>
      <c r="F720" s="17" t="s">
        <v>175</v>
      </c>
      <c r="G720" s="17" t="s">
        <v>31</v>
      </c>
      <c r="H720" s="17" t="s">
        <v>1977</v>
      </c>
      <c r="I720" s="17" t="s">
        <v>176</v>
      </c>
      <c r="J720" s="18" t="s">
        <v>213</v>
      </c>
      <c r="K720" s="17">
        <f t="shared" si="18"/>
        <v>200</v>
      </c>
      <c r="L720" s="17">
        <v>200</v>
      </c>
      <c r="M720" s="17"/>
      <c r="N720" s="17">
        <v>84</v>
      </c>
      <c r="O720" s="17">
        <v>214</v>
      </c>
      <c r="P720" s="17" t="s">
        <v>214</v>
      </c>
      <c r="Q720" s="17" t="s">
        <v>1978</v>
      </c>
      <c r="R720" s="17" t="s">
        <v>37</v>
      </c>
      <c r="S720" s="17" t="s">
        <v>196</v>
      </c>
      <c r="T720" s="17" t="s">
        <v>39</v>
      </c>
    </row>
    <row r="721" ht="94.5" spans="1:20">
      <c r="A721" s="16">
        <v>717</v>
      </c>
      <c r="B721" s="37" t="s">
        <v>1920</v>
      </c>
      <c r="C721" s="18" t="s">
        <v>1979</v>
      </c>
      <c r="D721" s="17" t="s">
        <v>28</v>
      </c>
      <c r="E721" s="17" t="s">
        <v>174</v>
      </c>
      <c r="F721" s="17" t="s">
        <v>175</v>
      </c>
      <c r="G721" s="17" t="s">
        <v>31</v>
      </c>
      <c r="H721" s="17" t="s">
        <v>1980</v>
      </c>
      <c r="I721" s="17" t="s">
        <v>176</v>
      </c>
      <c r="J721" s="18" t="s">
        <v>1981</v>
      </c>
      <c r="K721" s="17">
        <f t="shared" si="18"/>
        <v>180</v>
      </c>
      <c r="L721" s="17">
        <v>180</v>
      </c>
      <c r="M721" s="17"/>
      <c r="N721" s="17">
        <v>86</v>
      </c>
      <c r="O721" s="17">
        <v>221</v>
      </c>
      <c r="P721" s="17" t="s">
        <v>1982</v>
      </c>
      <c r="Q721" s="17" t="s">
        <v>1983</v>
      </c>
      <c r="R721" s="17" t="s">
        <v>37</v>
      </c>
      <c r="S721" s="17" t="s">
        <v>196</v>
      </c>
      <c r="T721" s="17" t="s">
        <v>39</v>
      </c>
    </row>
    <row r="722" ht="81" spans="1:20">
      <c r="A722" s="16">
        <v>718</v>
      </c>
      <c r="B722" s="37" t="s">
        <v>1920</v>
      </c>
      <c r="C722" s="18" t="s">
        <v>1984</v>
      </c>
      <c r="D722" s="17" t="s">
        <v>28</v>
      </c>
      <c r="E722" s="17" t="s">
        <v>174</v>
      </c>
      <c r="F722" s="17" t="s">
        <v>175</v>
      </c>
      <c r="G722" s="17" t="s">
        <v>31</v>
      </c>
      <c r="H722" s="17" t="s">
        <v>1964</v>
      </c>
      <c r="I722" s="17" t="s">
        <v>176</v>
      </c>
      <c r="J722" s="18" t="s">
        <v>1985</v>
      </c>
      <c r="K722" s="17">
        <f t="shared" si="18"/>
        <v>150</v>
      </c>
      <c r="L722" s="17">
        <v>150</v>
      </c>
      <c r="M722" s="17"/>
      <c r="N722" s="17">
        <v>63</v>
      </c>
      <c r="O722" s="17">
        <v>144</v>
      </c>
      <c r="P722" s="17" t="s">
        <v>257</v>
      </c>
      <c r="Q722" s="17" t="s">
        <v>1986</v>
      </c>
      <c r="R722" s="17" t="s">
        <v>37</v>
      </c>
      <c r="S722" s="17" t="s">
        <v>196</v>
      </c>
      <c r="T722" s="17" t="s">
        <v>39</v>
      </c>
    </row>
    <row r="723" ht="94.5" spans="1:20">
      <c r="A723" s="16">
        <v>719</v>
      </c>
      <c r="B723" s="37" t="s">
        <v>1920</v>
      </c>
      <c r="C723" s="18" t="s">
        <v>1987</v>
      </c>
      <c r="D723" s="17" t="s">
        <v>28</v>
      </c>
      <c r="E723" s="17" t="s">
        <v>174</v>
      </c>
      <c r="F723" s="17" t="s">
        <v>175</v>
      </c>
      <c r="G723" s="17" t="s">
        <v>31</v>
      </c>
      <c r="H723" s="17" t="s">
        <v>1988</v>
      </c>
      <c r="I723" s="17" t="s">
        <v>176</v>
      </c>
      <c r="J723" s="18" t="s">
        <v>1989</v>
      </c>
      <c r="K723" s="17">
        <f t="shared" si="18"/>
        <v>200</v>
      </c>
      <c r="L723" s="17">
        <v>200</v>
      </c>
      <c r="M723" s="17"/>
      <c r="N723" s="17">
        <v>55</v>
      </c>
      <c r="O723" s="17">
        <v>147</v>
      </c>
      <c r="P723" s="17" t="s">
        <v>1990</v>
      </c>
      <c r="Q723" s="17" t="s">
        <v>1991</v>
      </c>
      <c r="R723" s="17" t="s">
        <v>37</v>
      </c>
      <c r="S723" s="17" t="s">
        <v>196</v>
      </c>
      <c r="T723" s="17" t="s">
        <v>39</v>
      </c>
    </row>
    <row r="724" ht="94.5" spans="1:20">
      <c r="A724" s="16">
        <v>720</v>
      </c>
      <c r="B724" s="37" t="s">
        <v>1920</v>
      </c>
      <c r="C724" s="49" t="s">
        <v>1992</v>
      </c>
      <c r="D724" s="29" t="s">
        <v>28</v>
      </c>
      <c r="E724" s="29" t="s">
        <v>174</v>
      </c>
      <c r="F724" s="17" t="s">
        <v>175</v>
      </c>
      <c r="G724" s="29" t="s">
        <v>31</v>
      </c>
      <c r="H724" s="29" t="s">
        <v>270</v>
      </c>
      <c r="I724" s="17" t="s">
        <v>176</v>
      </c>
      <c r="J724" s="49" t="s">
        <v>1993</v>
      </c>
      <c r="K724" s="17">
        <f t="shared" ref="K724:K771" si="19">SUM(L724:M724)</f>
        <v>225</v>
      </c>
      <c r="L724" s="29">
        <v>225</v>
      </c>
      <c r="M724" s="29"/>
      <c r="N724" s="29">
        <v>41</v>
      </c>
      <c r="O724" s="29">
        <v>98</v>
      </c>
      <c r="P724" s="29" t="s">
        <v>257</v>
      </c>
      <c r="Q724" s="29" t="s">
        <v>1994</v>
      </c>
      <c r="R724" s="17" t="s">
        <v>37</v>
      </c>
      <c r="S724" s="29" t="s">
        <v>196</v>
      </c>
      <c r="T724" s="29" t="s">
        <v>39</v>
      </c>
    </row>
    <row r="725" ht="94.5" spans="1:20">
      <c r="A725" s="16">
        <v>721</v>
      </c>
      <c r="B725" s="37" t="s">
        <v>1920</v>
      </c>
      <c r="C725" s="49" t="s">
        <v>1995</v>
      </c>
      <c r="D725" s="29" t="s">
        <v>28</v>
      </c>
      <c r="E725" s="29" t="s">
        <v>174</v>
      </c>
      <c r="F725" s="17" t="s">
        <v>175</v>
      </c>
      <c r="G725" s="29" t="s">
        <v>31</v>
      </c>
      <c r="H725" s="29" t="s">
        <v>1996</v>
      </c>
      <c r="I725" s="17" t="s">
        <v>176</v>
      </c>
      <c r="J725" s="49" t="s">
        <v>1997</v>
      </c>
      <c r="K725" s="17">
        <f t="shared" si="19"/>
        <v>160</v>
      </c>
      <c r="L725" s="29">
        <v>160</v>
      </c>
      <c r="M725" s="29"/>
      <c r="N725" s="29">
        <v>52</v>
      </c>
      <c r="O725" s="29">
        <v>115</v>
      </c>
      <c r="P725" s="29" t="s">
        <v>257</v>
      </c>
      <c r="Q725" s="29" t="s">
        <v>1998</v>
      </c>
      <c r="R725" s="17" t="s">
        <v>37</v>
      </c>
      <c r="S725" s="29" t="s">
        <v>196</v>
      </c>
      <c r="T725" s="29" t="s">
        <v>39</v>
      </c>
    </row>
    <row r="726" ht="94.5" spans="1:20">
      <c r="A726" s="16">
        <v>722</v>
      </c>
      <c r="B726" s="37" t="s">
        <v>1920</v>
      </c>
      <c r="C726" s="18" t="s">
        <v>1999</v>
      </c>
      <c r="D726" s="17" t="s">
        <v>28</v>
      </c>
      <c r="E726" s="17" t="s">
        <v>174</v>
      </c>
      <c r="F726" s="17" t="s">
        <v>175</v>
      </c>
      <c r="G726" s="17" t="s">
        <v>31</v>
      </c>
      <c r="H726" s="17" t="s">
        <v>2000</v>
      </c>
      <c r="I726" s="17" t="s">
        <v>176</v>
      </c>
      <c r="J726" s="18" t="s">
        <v>2001</v>
      </c>
      <c r="K726" s="17">
        <f t="shared" si="19"/>
        <v>160</v>
      </c>
      <c r="L726" s="17">
        <v>160</v>
      </c>
      <c r="M726" s="17"/>
      <c r="N726" s="17">
        <v>108</v>
      </c>
      <c r="O726" s="17">
        <v>235</v>
      </c>
      <c r="P726" s="17" t="s">
        <v>2002</v>
      </c>
      <c r="Q726" s="17" t="s">
        <v>2003</v>
      </c>
      <c r="R726" s="17" t="s">
        <v>37</v>
      </c>
      <c r="S726" s="17" t="s">
        <v>196</v>
      </c>
      <c r="T726" s="17" t="s">
        <v>39</v>
      </c>
    </row>
    <row r="727" ht="94.5" spans="1:20">
      <c r="A727" s="16">
        <v>723</v>
      </c>
      <c r="B727" s="37" t="s">
        <v>1920</v>
      </c>
      <c r="C727" s="18" t="s">
        <v>2004</v>
      </c>
      <c r="D727" s="17" t="s">
        <v>28</v>
      </c>
      <c r="E727" s="17" t="s">
        <v>174</v>
      </c>
      <c r="F727" s="17" t="s">
        <v>175</v>
      </c>
      <c r="G727" s="17" t="s">
        <v>31</v>
      </c>
      <c r="H727" s="17" t="s">
        <v>1926</v>
      </c>
      <c r="I727" s="17" t="s">
        <v>176</v>
      </c>
      <c r="J727" s="18" t="s">
        <v>2005</v>
      </c>
      <c r="K727" s="17">
        <f t="shared" si="19"/>
        <v>210</v>
      </c>
      <c r="L727" s="17">
        <v>210</v>
      </c>
      <c r="M727" s="17"/>
      <c r="N727" s="17">
        <v>53</v>
      </c>
      <c r="O727" s="17">
        <v>119</v>
      </c>
      <c r="P727" s="17" t="s">
        <v>257</v>
      </c>
      <c r="Q727" s="17" t="s">
        <v>2006</v>
      </c>
      <c r="R727" s="17" t="s">
        <v>37</v>
      </c>
      <c r="S727" s="17" t="s">
        <v>196</v>
      </c>
      <c r="T727" s="17" t="s">
        <v>39</v>
      </c>
    </row>
    <row r="728" ht="94.5" spans="1:20">
      <c r="A728" s="16">
        <v>724</v>
      </c>
      <c r="B728" s="37" t="s">
        <v>1920</v>
      </c>
      <c r="C728" s="49" t="s">
        <v>2007</v>
      </c>
      <c r="D728" s="29" t="s">
        <v>28</v>
      </c>
      <c r="E728" s="29" t="s">
        <v>174</v>
      </c>
      <c r="F728" s="17" t="s">
        <v>175</v>
      </c>
      <c r="G728" s="29" t="s">
        <v>31</v>
      </c>
      <c r="H728" s="29" t="s">
        <v>2008</v>
      </c>
      <c r="I728" s="17" t="s">
        <v>176</v>
      </c>
      <c r="J728" s="49" t="s">
        <v>1993</v>
      </c>
      <c r="K728" s="17">
        <f t="shared" si="19"/>
        <v>150</v>
      </c>
      <c r="L728" s="29">
        <v>150</v>
      </c>
      <c r="M728" s="29"/>
      <c r="N728" s="29">
        <v>84</v>
      </c>
      <c r="O728" s="29">
        <v>208</v>
      </c>
      <c r="P728" s="29" t="s">
        <v>257</v>
      </c>
      <c r="Q728" s="29" t="s">
        <v>2009</v>
      </c>
      <c r="R728" s="17" t="s">
        <v>37</v>
      </c>
      <c r="S728" s="29" t="s">
        <v>196</v>
      </c>
      <c r="T728" s="29" t="s">
        <v>39</v>
      </c>
    </row>
    <row r="729" ht="81" spans="1:20">
      <c r="A729" s="16">
        <v>725</v>
      </c>
      <c r="B729" s="37" t="s">
        <v>1920</v>
      </c>
      <c r="C729" s="18" t="s">
        <v>2010</v>
      </c>
      <c r="D729" s="17" t="s">
        <v>28</v>
      </c>
      <c r="E729" s="17" t="s">
        <v>174</v>
      </c>
      <c r="F729" s="17" t="s">
        <v>175</v>
      </c>
      <c r="G729" s="17" t="s">
        <v>31</v>
      </c>
      <c r="H729" s="17" t="s">
        <v>1945</v>
      </c>
      <c r="I729" s="17" t="s">
        <v>176</v>
      </c>
      <c r="J729" s="17" t="s">
        <v>1512</v>
      </c>
      <c r="K729" s="17">
        <f t="shared" si="19"/>
        <v>460</v>
      </c>
      <c r="L729" s="29">
        <v>460</v>
      </c>
      <c r="M729" s="17"/>
      <c r="N729" s="17">
        <v>89</v>
      </c>
      <c r="O729" s="17">
        <v>218</v>
      </c>
      <c r="P729" s="17" t="s">
        <v>240</v>
      </c>
      <c r="Q729" s="17" t="s">
        <v>2011</v>
      </c>
      <c r="R729" s="17" t="s">
        <v>37</v>
      </c>
      <c r="S729" s="17" t="s">
        <v>196</v>
      </c>
      <c r="T729" s="17" t="s">
        <v>39</v>
      </c>
    </row>
    <row r="730" ht="94.5" spans="1:20">
      <c r="A730" s="16">
        <v>726</v>
      </c>
      <c r="B730" s="37" t="s">
        <v>1920</v>
      </c>
      <c r="C730" s="18" t="s">
        <v>2012</v>
      </c>
      <c r="D730" s="17" t="s">
        <v>28</v>
      </c>
      <c r="E730" s="17" t="s">
        <v>174</v>
      </c>
      <c r="F730" s="17" t="s">
        <v>175</v>
      </c>
      <c r="G730" s="17" t="s">
        <v>31</v>
      </c>
      <c r="H730" s="17" t="s">
        <v>2013</v>
      </c>
      <c r="I730" s="17" t="s">
        <v>176</v>
      </c>
      <c r="J730" s="18" t="s">
        <v>2014</v>
      </c>
      <c r="K730" s="17">
        <f t="shared" si="19"/>
        <v>160</v>
      </c>
      <c r="L730" s="17">
        <v>160</v>
      </c>
      <c r="M730" s="17"/>
      <c r="N730" s="17">
        <v>54</v>
      </c>
      <c r="O730" s="17">
        <v>112</v>
      </c>
      <c r="P730" s="17" t="s">
        <v>240</v>
      </c>
      <c r="Q730" s="17" t="s">
        <v>2015</v>
      </c>
      <c r="R730" s="17" t="s">
        <v>37</v>
      </c>
      <c r="S730" s="17" t="s">
        <v>887</v>
      </c>
      <c r="T730" s="17" t="s">
        <v>39</v>
      </c>
    </row>
    <row r="731" ht="94.5" spans="1:20">
      <c r="A731" s="16">
        <v>727</v>
      </c>
      <c r="B731" s="37" t="s">
        <v>1920</v>
      </c>
      <c r="C731" s="17" t="s">
        <v>2016</v>
      </c>
      <c r="D731" s="17" t="s">
        <v>28</v>
      </c>
      <c r="E731" s="17" t="s">
        <v>174</v>
      </c>
      <c r="F731" s="17" t="s">
        <v>175</v>
      </c>
      <c r="G731" s="17" t="s">
        <v>31</v>
      </c>
      <c r="H731" s="17" t="s">
        <v>1955</v>
      </c>
      <c r="I731" s="17" t="s">
        <v>176</v>
      </c>
      <c r="J731" s="18" t="s">
        <v>1735</v>
      </c>
      <c r="K731" s="17">
        <f t="shared" si="19"/>
        <v>210</v>
      </c>
      <c r="L731" s="17">
        <v>210</v>
      </c>
      <c r="M731" s="17"/>
      <c r="N731" s="17">
        <v>57</v>
      </c>
      <c r="O731" s="17">
        <v>130</v>
      </c>
      <c r="P731" s="17" t="s">
        <v>257</v>
      </c>
      <c r="Q731" s="17" t="s">
        <v>2017</v>
      </c>
      <c r="R731" s="17" t="s">
        <v>37</v>
      </c>
      <c r="S731" s="17" t="s">
        <v>196</v>
      </c>
      <c r="T731" s="17" t="s">
        <v>39</v>
      </c>
    </row>
    <row r="732" ht="94.5" spans="1:20">
      <c r="A732" s="16">
        <v>728</v>
      </c>
      <c r="B732" s="37" t="s">
        <v>1920</v>
      </c>
      <c r="C732" s="18" t="s">
        <v>2018</v>
      </c>
      <c r="D732" s="17" t="s">
        <v>28</v>
      </c>
      <c r="E732" s="17" t="s">
        <v>174</v>
      </c>
      <c r="F732" s="17" t="s">
        <v>175</v>
      </c>
      <c r="G732" s="17" t="s">
        <v>31</v>
      </c>
      <c r="H732" s="17" t="s">
        <v>1094</v>
      </c>
      <c r="I732" s="17" t="s">
        <v>176</v>
      </c>
      <c r="J732" s="18" t="s">
        <v>2019</v>
      </c>
      <c r="K732" s="17">
        <f t="shared" si="19"/>
        <v>200</v>
      </c>
      <c r="L732" s="17">
        <v>200</v>
      </c>
      <c r="M732" s="17"/>
      <c r="N732" s="17">
        <v>47</v>
      </c>
      <c r="O732" s="17">
        <v>124</v>
      </c>
      <c r="P732" s="17" t="s">
        <v>569</v>
      </c>
      <c r="Q732" s="17" t="s">
        <v>2020</v>
      </c>
      <c r="R732" s="17" t="s">
        <v>37</v>
      </c>
      <c r="S732" s="17" t="s">
        <v>196</v>
      </c>
      <c r="T732" s="17" t="s">
        <v>39</v>
      </c>
    </row>
    <row r="733" ht="94.5" spans="1:20">
      <c r="A733" s="16">
        <v>729</v>
      </c>
      <c r="B733" s="37" t="s">
        <v>1920</v>
      </c>
      <c r="C733" s="18" t="s">
        <v>2021</v>
      </c>
      <c r="D733" s="17" t="s">
        <v>28</v>
      </c>
      <c r="E733" s="17" t="s">
        <v>174</v>
      </c>
      <c r="F733" s="17" t="s">
        <v>175</v>
      </c>
      <c r="G733" s="17" t="s">
        <v>31</v>
      </c>
      <c r="H733" s="17" t="s">
        <v>1935</v>
      </c>
      <c r="I733" s="17" t="s">
        <v>176</v>
      </c>
      <c r="J733" s="18" t="s">
        <v>2022</v>
      </c>
      <c r="K733" s="17">
        <f t="shared" si="19"/>
        <v>135</v>
      </c>
      <c r="L733" s="17">
        <v>135</v>
      </c>
      <c r="M733" s="17"/>
      <c r="N733" s="17">
        <v>79</v>
      </c>
      <c r="O733" s="17">
        <v>224</v>
      </c>
      <c r="P733" s="17" t="s">
        <v>240</v>
      </c>
      <c r="Q733" s="17" t="s">
        <v>2023</v>
      </c>
      <c r="R733" s="17" t="s">
        <v>37</v>
      </c>
      <c r="S733" s="17" t="s">
        <v>196</v>
      </c>
      <c r="T733" s="17" t="s">
        <v>39</v>
      </c>
    </row>
    <row r="734" ht="94.5" spans="1:20">
      <c r="A734" s="16">
        <v>730</v>
      </c>
      <c r="B734" s="37" t="s">
        <v>1920</v>
      </c>
      <c r="C734" s="49" t="s">
        <v>2024</v>
      </c>
      <c r="D734" s="29" t="s">
        <v>28</v>
      </c>
      <c r="E734" s="29" t="s">
        <v>174</v>
      </c>
      <c r="F734" s="17" t="s">
        <v>175</v>
      </c>
      <c r="G734" s="29" t="s">
        <v>31</v>
      </c>
      <c r="H734" s="29" t="s">
        <v>1940</v>
      </c>
      <c r="I734" s="17" t="s">
        <v>176</v>
      </c>
      <c r="J734" s="49" t="s">
        <v>2025</v>
      </c>
      <c r="K734" s="17">
        <f t="shared" si="19"/>
        <v>200</v>
      </c>
      <c r="L734" s="29">
        <v>200</v>
      </c>
      <c r="M734" s="29"/>
      <c r="N734" s="29">
        <v>33</v>
      </c>
      <c r="O734" s="29">
        <v>88</v>
      </c>
      <c r="P734" s="29" t="s">
        <v>257</v>
      </c>
      <c r="Q734" s="29" t="s">
        <v>2026</v>
      </c>
      <c r="R734" s="17" t="s">
        <v>37</v>
      </c>
      <c r="S734" s="29" t="s">
        <v>196</v>
      </c>
      <c r="T734" s="29" t="s">
        <v>39</v>
      </c>
    </row>
    <row r="735" ht="81" spans="1:20">
      <c r="A735" s="16">
        <v>731</v>
      </c>
      <c r="B735" s="37" t="s">
        <v>1920</v>
      </c>
      <c r="C735" s="18" t="s">
        <v>2027</v>
      </c>
      <c r="D735" s="18" t="s">
        <v>28</v>
      </c>
      <c r="E735" s="18" t="s">
        <v>174</v>
      </c>
      <c r="F735" s="18" t="s">
        <v>175</v>
      </c>
      <c r="G735" s="18" t="s">
        <v>31</v>
      </c>
      <c r="H735" s="18" t="s">
        <v>1950</v>
      </c>
      <c r="I735" s="17" t="s">
        <v>176</v>
      </c>
      <c r="J735" s="18" t="s">
        <v>2028</v>
      </c>
      <c r="K735" s="17">
        <f t="shared" si="19"/>
        <v>200</v>
      </c>
      <c r="L735" s="18">
        <v>200</v>
      </c>
      <c r="M735" s="18"/>
      <c r="N735" s="18">
        <v>90</v>
      </c>
      <c r="O735" s="18">
        <v>220</v>
      </c>
      <c r="P735" s="18" t="s">
        <v>240</v>
      </c>
      <c r="Q735" s="18" t="s">
        <v>2029</v>
      </c>
      <c r="R735" s="17" t="s">
        <v>37</v>
      </c>
      <c r="S735" s="18" t="s">
        <v>664</v>
      </c>
      <c r="T735" s="18" t="s">
        <v>39</v>
      </c>
    </row>
    <row r="736" ht="67.5" spans="1:20">
      <c r="A736" s="16">
        <v>732</v>
      </c>
      <c r="B736" s="37" t="s">
        <v>1920</v>
      </c>
      <c r="C736" s="29" t="s">
        <v>2030</v>
      </c>
      <c r="D736" s="29" t="s">
        <v>28</v>
      </c>
      <c r="E736" s="29" t="s">
        <v>174</v>
      </c>
      <c r="F736" s="17" t="s">
        <v>175</v>
      </c>
      <c r="G736" s="29" t="s">
        <v>31</v>
      </c>
      <c r="H736" s="29" t="s">
        <v>2031</v>
      </c>
      <c r="I736" s="17" t="s">
        <v>176</v>
      </c>
      <c r="J736" s="29" t="s">
        <v>2032</v>
      </c>
      <c r="K736" s="17">
        <f t="shared" si="19"/>
        <v>180</v>
      </c>
      <c r="L736" s="29">
        <v>180</v>
      </c>
      <c r="M736" s="29"/>
      <c r="N736" s="29">
        <v>68</v>
      </c>
      <c r="O736" s="29">
        <v>158</v>
      </c>
      <c r="P736" s="29" t="s">
        <v>2033</v>
      </c>
      <c r="Q736" s="29" t="s">
        <v>2034</v>
      </c>
      <c r="R736" s="17" t="s">
        <v>37</v>
      </c>
      <c r="S736" s="29" t="s">
        <v>196</v>
      </c>
      <c r="T736" s="29" t="s">
        <v>39</v>
      </c>
    </row>
    <row r="737" ht="67.5" spans="1:20">
      <c r="A737" s="16">
        <v>733</v>
      </c>
      <c r="B737" s="37" t="s">
        <v>1920</v>
      </c>
      <c r="C737" s="18" t="s">
        <v>2035</v>
      </c>
      <c r="D737" s="17" t="s">
        <v>173</v>
      </c>
      <c r="E737" s="17" t="s">
        <v>174</v>
      </c>
      <c r="F737" s="17" t="s">
        <v>175</v>
      </c>
      <c r="G737" s="17" t="s">
        <v>31</v>
      </c>
      <c r="H737" s="17" t="s">
        <v>2036</v>
      </c>
      <c r="I737" s="17" t="s">
        <v>176</v>
      </c>
      <c r="J737" s="18" t="s">
        <v>2037</v>
      </c>
      <c r="K737" s="17">
        <f t="shared" si="19"/>
        <v>80</v>
      </c>
      <c r="L737" s="17">
        <v>80</v>
      </c>
      <c r="M737" s="17"/>
      <c r="N737" s="17">
        <v>117</v>
      </c>
      <c r="O737" s="17">
        <v>293</v>
      </c>
      <c r="P737" s="18" t="s">
        <v>2038</v>
      </c>
      <c r="Q737" s="17" t="s">
        <v>2039</v>
      </c>
      <c r="R737" s="17" t="s">
        <v>37</v>
      </c>
      <c r="S737" s="17" t="s">
        <v>196</v>
      </c>
      <c r="T737" s="17" t="s">
        <v>39</v>
      </c>
    </row>
    <row r="738" ht="94.5" spans="1:20">
      <c r="A738" s="16">
        <v>734</v>
      </c>
      <c r="B738" s="37" t="s">
        <v>1920</v>
      </c>
      <c r="C738" s="29" t="s">
        <v>2040</v>
      </c>
      <c r="D738" s="29" t="s">
        <v>28</v>
      </c>
      <c r="E738" s="29" t="s">
        <v>174</v>
      </c>
      <c r="F738" s="29" t="s">
        <v>175</v>
      </c>
      <c r="G738" s="29" t="s">
        <v>31</v>
      </c>
      <c r="H738" s="29" t="s">
        <v>2036</v>
      </c>
      <c r="I738" s="17" t="s">
        <v>176</v>
      </c>
      <c r="J738" s="29" t="s">
        <v>2041</v>
      </c>
      <c r="K738" s="17">
        <f t="shared" si="19"/>
        <v>200</v>
      </c>
      <c r="L738" s="29">
        <v>200</v>
      </c>
      <c r="M738" s="29"/>
      <c r="N738" s="29">
        <v>117</v>
      </c>
      <c r="O738" s="29">
        <v>293</v>
      </c>
      <c r="P738" s="29" t="s">
        <v>2042</v>
      </c>
      <c r="Q738" s="29" t="s">
        <v>2043</v>
      </c>
      <c r="R738" s="17" t="s">
        <v>37</v>
      </c>
      <c r="S738" s="29" t="s">
        <v>196</v>
      </c>
      <c r="T738" s="29" t="s">
        <v>39</v>
      </c>
    </row>
    <row r="739" ht="67.5" spans="1:20">
      <c r="A739" s="16">
        <v>735</v>
      </c>
      <c r="B739" s="37" t="s">
        <v>1920</v>
      </c>
      <c r="C739" s="29" t="s">
        <v>2044</v>
      </c>
      <c r="D739" s="29" t="s">
        <v>28</v>
      </c>
      <c r="E739" s="29" t="s">
        <v>174</v>
      </c>
      <c r="F739" s="29" t="s">
        <v>175</v>
      </c>
      <c r="G739" s="29" t="s">
        <v>31</v>
      </c>
      <c r="H739" s="29" t="s">
        <v>2036</v>
      </c>
      <c r="I739" s="17" t="s">
        <v>176</v>
      </c>
      <c r="J739" s="29" t="s">
        <v>2045</v>
      </c>
      <c r="K739" s="17">
        <f t="shared" si="19"/>
        <v>200</v>
      </c>
      <c r="L739" s="29">
        <v>200</v>
      </c>
      <c r="M739" s="29"/>
      <c r="N739" s="29">
        <v>117</v>
      </c>
      <c r="O739" s="29">
        <v>293</v>
      </c>
      <c r="P739" s="29" t="s">
        <v>1128</v>
      </c>
      <c r="Q739" s="29" t="s">
        <v>2046</v>
      </c>
      <c r="R739" s="17" t="s">
        <v>37</v>
      </c>
      <c r="S739" s="29" t="s">
        <v>196</v>
      </c>
      <c r="T739" s="29" t="s">
        <v>39</v>
      </c>
    </row>
    <row r="740" ht="81" spans="1:20">
      <c r="A740" s="16">
        <v>736</v>
      </c>
      <c r="B740" s="37" t="s">
        <v>1920</v>
      </c>
      <c r="C740" s="29" t="s">
        <v>2047</v>
      </c>
      <c r="D740" s="29" t="s">
        <v>28</v>
      </c>
      <c r="E740" s="29" t="s">
        <v>174</v>
      </c>
      <c r="F740" s="29" t="s">
        <v>42</v>
      </c>
      <c r="G740" s="29" t="s">
        <v>31</v>
      </c>
      <c r="H740" s="29" t="s">
        <v>1920</v>
      </c>
      <c r="I740" s="17" t="s">
        <v>43</v>
      </c>
      <c r="J740" s="29" t="s">
        <v>2048</v>
      </c>
      <c r="K740" s="17">
        <f t="shared" si="19"/>
        <v>550</v>
      </c>
      <c r="L740" s="29">
        <v>550</v>
      </c>
      <c r="M740" s="29"/>
      <c r="N740" s="29">
        <v>1266</v>
      </c>
      <c r="O740" s="29">
        <v>3082</v>
      </c>
      <c r="P740" s="29" t="s">
        <v>2049</v>
      </c>
      <c r="Q740" s="29" t="s">
        <v>2050</v>
      </c>
      <c r="R740" s="17" t="s">
        <v>37</v>
      </c>
      <c r="S740" s="29" t="s">
        <v>299</v>
      </c>
      <c r="T740" s="17" t="s">
        <v>39</v>
      </c>
    </row>
    <row r="741" ht="54" spans="1:20">
      <c r="A741" s="16">
        <v>737</v>
      </c>
      <c r="B741" s="37" t="s">
        <v>1920</v>
      </c>
      <c r="C741" s="18" t="s">
        <v>2051</v>
      </c>
      <c r="D741" s="17" t="s">
        <v>173</v>
      </c>
      <c r="E741" s="17" t="s">
        <v>174</v>
      </c>
      <c r="F741" s="17" t="s">
        <v>304</v>
      </c>
      <c r="G741" s="17" t="s">
        <v>31</v>
      </c>
      <c r="H741" s="17" t="s">
        <v>1977</v>
      </c>
      <c r="I741" s="17" t="s">
        <v>305</v>
      </c>
      <c r="J741" s="18" t="s">
        <v>316</v>
      </c>
      <c r="K741" s="17">
        <f t="shared" si="19"/>
        <v>59.2</v>
      </c>
      <c r="L741" s="17">
        <v>59.2</v>
      </c>
      <c r="M741" s="17"/>
      <c r="N741" s="17">
        <v>84</v>
      </c>
      <c r="O741" s="17">
        <v>214</v>
      </c>
      <c r="P741" s="17" t="s">
        <v>761</v>
      </c>
      <c r="Q741" s="17" t="s">
        <v>2052</v>
      </c>
      <c r="R741" s="17" t="s">
        <v>37</v>
      </c>
      <c r="S741" s="17" t="s">
        <v>331</v>
      </c>
      <c r="T741" s="17" t="s">
        <v>39</v>
      </c>
    </row>
    <row r="742" ht="54" spans="1:20">
      <c r="A742" s="16">
        <v>738</v>
      </c>
      <c r="B742" s="37" t="s">
        <v>1920</v>
      </c>
      <c r="C742" s="18" t="s">
        <v>2053</v>
      </c>
      <c r="D742" s="17" t="s">
        <v>173</v>
      </c>
      <c r="E742" s="17" t="s">
        <v>174</v>
      </c>
      <c r="F742" s="17" t="s">
        <v>304</v>
      </c>
      <c r="G742" s="17" t="s">
        <v>31</v>
      </c>
      <c r="H742" s="17" t="s">
        <v>1977</v>
      </c>
      <c r="I742" s="17" t="s">
        <v>305</v>
      </c>
      <c r="J742" s="18" t="s">
        <v>316</v>
      </c>
      <c r="K742" s="17">
        <f t="shared" si="19"/>
        <v>59.2</v>
      </c>
      <c r="L742" s="17">
        <v>59.2</v>
      </c>
      <c r="M742" s="17"/>
      <c r="N742" s="17">
        <v>84</v>
      </c>
      <c r="O742" s="17">
        <v>214</v>
      </c>
      <c r="P742" s="17" t="s">
        <v>761</v>
      </c>
      <c r="Q742" s="17" t="s">
        <v>2052</v>
      </c>
      <c r="R742" s="17" t="s">
        <v>37</v>
      </c>
      <c r="S742" s="17" t="s">
        <v>331</v>
      </c>
      <c r="T742" s="17" t="s">
        <v>39</v>
      </c>
    </row>
    <row r="743" ht="54" spans="1:20">
      <c r="A743" s="16">
        <v>739</v>
      </c>
      <c r="B743" s="37" t="s">
        <v>1920</v>
      </c>
      <c r="C743" s="18" t="s">
        <v>2054</v>
      </c>
      <c r="D743" s="17" t="s">
        <v>173</v>
      </c>
      <c r="E743" s="17" t="s">
        <v>174</v>
      </c>
      <c r="F743" s="17" t="s">
        <v>304</v>
      </c>
      <c r="G743" s="17" t="s">
        <v>31</v>
      </c>
      <c r="H743" s="17" t="s">
        <v>1980</v>
      </c>
      <c r="I743" s="17" t="s">
        <v>305</v>
      </c>
      <c r="J743" s="18" t="s">
        <v>1046</v>
      </c>
      <c r="K743" s="17">
        <f t="shared" si="19"/>
        <v>33.3</v>
      </c>
      <c r="L743" s="17">
        <v>33.3</v>
      </c>
      <c r="M743" s="17"/>
      <c r="N743" s="17">
        <v>86</v>
      </c>
      <c r="O743" s="17">
        <v>221</v>
      </c>
      <c r="P743" s="17" t="s">
        <v>2055</v>
      </c>
      <c r="Q743" s="17" t="s">
        <v>2056</v>
      </c>
      <c r="R743" s="17" t="s">
        <v>37</v>
      </c>
      <c r="S743" s="17" t="s">
        <v>331</v>
      </c>
      <c r="T743" s="17" t="s">
        <v>39</v>
      </c>
    </row>
    <row r="744" ht="54" spans="1:20">
      <c r="A744" s="16">
        <v>740</v>
      </c>
      <c r="B744" s="37" t="s">
        <v>1920</v>
      </c>
      <c r="C744" s="18" t="s">
        <v>2057</v>
      </c>
      <c r="D744" s="17" t="s">
        <v>173</v>
      </c>
      <c r="E744" s="17" t="s">
        <v>174</v>
      </c>
      <c r="F744" s="17" t="s">
        <v>304</v>
      </c>
      <c r="G744" s="17" t="s">
        <v>31</v>
      </c>
      <c r="H744" s="17" t="s">
        <v>1964</v>
      </c>
      <c r="I744" s="17" t="s">
        <v>305</v>
      </c>
      <c r="J744" s="18" t="s">
        <v>577</v>
      </c>
      <c r="K744" s="17">
        <f t="shared" si="19"/>
        <v>29.6</v>
      </c>
      <c r="L744" s="17">
        <v>29.6</v>
      </c>
      <c r="M744" s="17"/>
      <c r="N744" s="17">
        <v>63</v>
      </c>
      <c r="O744" s="17">
        <v>144</v>
      </c>
      <c r="P744" s="17" t="s">
        <v>2058</v>
      </c>
      <c r="Q744" s="17" t="s">
        <v>2059</v>
      </c>
      <c r="R744" s="17" t="s">
        <v>37</v>
      </c>
      <c r="S744" s="17" t="s">
        <v>331</v>
      </c>
      <c r="T744" s="17" t="s">
        <v>39</v>
      </c>
    </row>
    <row r="745" ht="54" spans="1:20">
      <c r="A745" s="16">
        <v>741</v>
      </c>
      <c r="B745" s="37" t="s">
        <v>1920</v>
      </c>
      <c r="C745" s="18" t="s">
        <v>2060</v>
      </c>
      <c r="D745" s="17" t="s">
        <v>173</v>
      </c>
      <c r="E745" s="17" t="s">
        <v>174</v>
      </c>
      <c r="F745" s="17" t="s">
        <v>304</v>
      </c>
      <c r="G745" s="17" t="s">
        <v>31</v>
      </c>
      <c r="H745" s="17" t="s">
        <v>1964</v>
      </c>
      <c r="I745" s="17" t="s">
        <v>305</v>
      </c>
      <c r="J745" s="18" t="s">
        <v>360</v>
      </c>
      <c r="K745" s="17">
        <f t="shared" si="19"/>
        <v>37</v>
      </c>
      <c r="L745" s="17">
        <v>37</v>
      </c>
      <c r="M745" s="17"/>
      <c r="N745" s="17">
        <v>63</v>
      </c>
      <c r="O745" s="17">
        <v>144</v>
      </c>
      <c r="P745" s="17" t="s">
        <v>2061</v>
      </c>
      <c r="Q745" s="17" t="s">
        <v>2059</v>
      </c>
      <c r="R745" s="17" t="s">
        <v>37</v>
      </c>
      <c r="S745" s="17" t="s">
        <v>331</v>
      </c>
      <c r="T745" s="17" t="s">
        <v>39</v>
      </c>
    </row>
    <row r="746" ht="54" spans="1:20">
      <c r="A746" s="16">
        <v>742</v>
      </c>
      <c r="B746" s="37" t="s">
        <v>1920</v>
      </c>
      <c r="C746" s="18" t="s">
        <v>2062</v>
      </c>
      <c r="D746" s="17" t="s">
        <v>173</v>
      </c>
      <c r="E746" s="17" t="s">
        <v>174</v>
      </c>
      <c r="F746" s="17" t="s">
        <v>304</v>
      </c>
      <c r="G746" s="17" t="s">
        <v>31</v>
      </c>
      <c r="H746" s="17" t="s">
        <v>1988</v>
      </c>
      <c r="I746" s="17" t="s">
        <v>305</v>
      </c>
      <c r="J746" s="18" t="s">
        <v>2063</v>
      </c>
      <c r="K746" s="17">
        <f t="shared" si="19"/>
        <v>39.22</v>
      </c>
      <c r="L746" s="17">
        <v>39.22</v>
      </c>
      <c r="M746" s="17"/>
      <c r="N746" s="17">
        <v>55</v>
      </c>
      <c r="O746" s="17">
        <v>147</v>
      </c>
      <c r="P746" s="17" t="s">
        <v>2064</v>
      </c>
      <c r="Q746" s="17" t="s">
        <v>1577</v>
      </c>
      <c r="R746" s="17" t="s">
        <v>37</v>
      </c>
      <c r="S746" s="17" t="s">
        <v>331</v>
      </c>
      <c r="T746" s="17" t="s">
        <v>39</v>
      </c>
    </row>
    <row r="747" ht="54" spans="1:20">
      <c r="A747" s="16">
        <v>743</v>
      </c>
      <c r="B747" s="37" t="s">
        <v>1920</v>
      </c>
      <c r="C747" s="18" t="s">
        <v>2065</v>
      </c>
      <c r="D747" s="17" t="s">
        <v>173</v>
      </c>
      <c r="E747" s="17" t="s">
        <v>174</v>
      </c>
      <c r="F747" s="17" t="s">
        <v>304</v>
      </c>
      <c r="G747" s="17" t="s">
        <v>31</v>
      </c>
      <c r="H747" s="17" t="s">
        <v>1988</v>
      </c>
      <c r="I747" s="17" t="s">
        <v>305</v>
      </c>
      <c r="J747" s="18" t="s">
        <v>2066</v>
      </c>
      <c r="K747" s="17">
        <f t="shared" si="19"/>
        <v>43.66</v>
      </c>
      <c r="L747" s="17">
        <v>43.66</v>
      </c>
      <c r="M747" s="17"/>
      <c r="N747" s="17">
        <v>55</v>
      </c>
      <c r="O747" s="17">
        <v>147</v>
      </c>
      <c r="P747" s="17" t="s">
        <v>2067</v>
      </c>
      <c r="Q747" s="17" t="s">
        <v>1577</v>
      </c>
      <c r="R747" s="17" t="s">
        <v>37</v>
      </c>
      <c r="S747" s="17" t="s">
        <v>331</v>
      </c>
      <c r="T747" s="17" t="s">
        <v>39</v>
      </c>
    </row>
    <row r="748" ht="54" spans="1:20">
      <c r="A748" s="16">
        <v>744</v>
      </c>
      <c r="B748" s="37" t="s">
        <v>1920</v>
      </c>
      <c r="C748" s="49" t="s">
        <v>2068</v>
      </c>
      <c r="D748" s="17" t="s">
        <v>173</v>
      </c>
      <c r="E748" s="29" t="s">
        <v>174</v>
      </c>
      <c r="F748" s="17" t="s">
        <v>304</v>
      </c>
      <c r="G748" s="29" t="s">
        <v>31</v>
      </c>
      <c r="H748" s="29" t="s">
        <v>270</v>
      </c>
      <c r="I748" s="17" t="s">
        <v>305</v>
      </c>
      <c r="J748" s="49" t="s">
        <v>983</v>
      </c>
      <c r="K748" s="17">
        <f t="shared" si="19"/>
        <v>35.52</v>
      </c>
      <c r="L748" s="29">
        <v>35.52</v>
      </c>
      <c r="M748" s="47"/>
      <c r="N748" s="29">
        <v>41</v>
      </c>
      <c r="O748" s="29">
        <v>95</v>
      </c>
      <c r="P748" s="29" t="s">
        <v>2069</v>
      </c>
      <c r="Q748" s="29" t="s">
        <v>1023</v>
      </c>
      <c r="R748" s="17" t="s">
        <v>37</v>
      </c>
      <c r="S748" s="17" t="s">
        <v>331</v>
      </c>
      <c r="T748" s="29" t="s">
        <v>39</v>
      </c>
    </row>
    <row r="749" ht="54" spans="1:20">
      <c r="A749" s="16">
        <v>745</v>
      </c>
      <c r="B749" s="37" t="s">
        <v>1920</v>
      </c>
      <c r="C749" s="49" t="s">
        <v>2070</v>
      </c>
      <c r="D749" s="17" t="s">
        <v>173</v>
      </c>
      <c r="E749" s="29" t="s">
        <v>174</v>
      </c>
      <c r="F749" s="17" t="s">
        <v>304</v>
      </c>
      <c r="G749" s="29" t="s">
        <v>31</v>
      </c>
      <c r="H749" s="29" t="s">
        <v>1996</v>
      </c>
      <c r="I749" s="17" t="s">
        <v>305</v>
      </c>
      <c r="J749" s="18" t="s">
        <v>2071</v>
      </c>
      <c r="K749" s="17">
        <f t="shared" si="19"/>
        <v>85</v>
      </c>
      <c r="L749" s="29">
        <v>85</v>
      </c>
      <c r="M749" s="29"/>
      <c r="N749" s="29">
        <v>54</v>
      </c>
      <c r="O749" s="29">
        <v>120</v>
      </c>
      <c r="P749" s="29" t="s">
        <v>2072</v>
      </c>
      <c r="Q749" s="29" t="s">
        <v>1867</v>
      </c>
      <c r="R749" s="17" t="s">
        <v>37</v>
      </c>
      <c r="S749" s="29" t="s">
        <v>331</v>
      </c>
      <c r="T749" s="29" t="s">
        <v>39</v>
      </c>
    </row>
    <row r="750" ht="54" spans="1:20">
      <c r="A750" s="16">
        <v>746</v>
      </c>
      <c r="B750" s="37" t="s">
        <v>1920</v>
      </c>
      <c r="C750" s="49" t="s">
        <v>2073</v>
      </c>
      <c r="D750" s="17" t="s">
        <v>173</v>
      </c>
      <c r="E750" s="29" t="s">
        <v>174</v>
      </c>
      <c r="F750" s="17" t="s">
        <v>304</v>
      </c>
      <c r="G750" s="29" t="s">
        <v>31</v>
      </c>
      <c r="H750" s="29" t="s">
        <v>1996</v>
      </c>
      <c r="I750" s="17" t="s">
        <v>305</v>
      </c>
      <c r="J750" s="18" t="s">
        <v>1050</v>
      </c>
      <c r="K750" s="17">
        <f t="shared" si="19"/>
        <v>90</v>
      </c>
      <c r="L750" s="29">
        <v>90</v>
      </c>
      <c r="M750" s="29"/>
      <c r="N750" s="29">
        <v>54</v>
      </c>
      <c r="O750" s="29">
        <v>120</v>
      </c>
      <c r="P750" s="29" t="s">
        <v>2074</v>
      </c>
      <c r="Q750" s="29" t="s">
        <v>1867</v>
      </c>
      <c r="R750" s="17" t="s">
        <v>37</v>
      </c>
      <c r="S750" s="29" t="s">
        <v>331</v>
      </c>
      <c r="T750" s="29" t="s">
        <v>39</v>
      </c>
    </row>
    <row r="751" ht="54" spans="1:20">
      <c r="A751" s="16">
        <v>747</v>
      </c>
      <c r="B751" s="37" t="s">
        <v>1920</v>
      </c>
      <c r="C751" s="18" t="s">
        <v>2075</v>
      </c>
      <c r="D751" s="17" t="s">
        <v>173</v>
      </c>
      <c r="E751" s="17" t="s">
        <v>174</v>
      </c>
      <c r="F751" s="17" t="s">
        <v>304</v>
      </c>
      <c r="G751" s="17" t="s">
        <v>31</v>
      </c>
      <c r="H751" s="17" t="s">
        <v>2000</v>
      </c>
      <c r="I751" s="17" t="s">
        <v>305</v>
      </c>
      <c r="J751" s="18" t="s">
        <v>990</v>
      </c>
      <c r="K751" s="17">
        <f t="shared" si="19"/>
        <v>24</v>
      </c>
      <c r="L751" s="17">
        <v>24</v>
      </c>
      <c r="M751" s="17"/>
      <c r="N751" s="17">
        <v>108</v>
      </c>
      <c r="O751" s="17">
        <v>235</v>
      </c>
      <c r="P751" s="17" t="s">
        <v>2076</v>
      </c>
      <c r="Q751" s="17" t="s">
        <v>2077</v>
      </c>
      <c r="R751" s="17" t="s">
        <v>37</v>
      </c>
      <c r="S751" s="17" t="s">
        <v>331</v>
      </c>
      <c r="T751" s="17" t="s">
        <v>39</v>
      </c>
    </row>
    <row r="752" ht="54" spans="1:20">
      <c r="A752" s="16">
        <v>748</v>
      </c>
      <c r="B752" s="37" t="s">
        <v>1920</v>
      </c>
      <c r="C752" s="18" t="s">
        <v>2078</v>
      </c>
      <c r="D752" s="17" t="s">
        <v>173</v>
      </c>
      <c r="E752" s="17" t="s">
        <v>174</v>
      </c>
      <c r="F752" s="17" t="s">
        <v>304</v>
      </c>
      <c r="G752" s="17" t="s">
        <v>31</v>
      </c>
      <c r="H752" s="17" t="s">
        <v>2000</v>
      </c>
      <c r="I752" s="17" t="s">
        <v>305</v>
      </c>
      <c r="J752" s="18" t="s">
        <v>1046</v>
      </c>
      <c r="K752" s="17">
        <f t="shared" si="19"/>
        <v>40.5</v>
      </c>
      <c r="L752" s="17">
        <v>40.5</v>
      </c>
      <c r="M752" s="17"/>
      <c r="N752" s="17">
        <v>108</v>
      </c>
      <c r="O752" s="17">
        <v>235</v>
      </c>
      <c r="P752" s="17" t="s">
        <v>2055</v>
      </c>
      <c r="Q752" s="17" t="s">
        <v>2077</v>
      </c>
      <c r="R752" s="17" t="s">
        <v>37</v>
      </c>
      <c r="S752" s="17" t="s">
        <v>331</v>
      </c>
      <c r="T752" s="17" t="s">
        <v>39</v>
      </c>
    </row>
    <row r="753" ht="54" spans="1:20">
      <c r="A753" s="16">
        <v>749</v>
      </c>
      <c r="B753" s="37" t="s">
        <v>1920</v>
      </c>
      <c r="C753" s="18" t="s">
        <v>2079</v>
      </c>
      <c r="D753" s="17" t="s">
        <v>173</v>
      </c>
      <c r="E753" s="17" t="s">
        <v>174</v>
      </c>
      <c r="F753" s="17" t="s">
        <v>304</v>
      </c>
      <c r="G753" s="17" t="s">
        <v>31</v>
      </c>
      <c r="H753" s="17" t="s">
        <v>1926</v>
      </c>
      <c r="I753" s="17" t="s">
        <v>305</v>
      </c>
      <c r="J753" s="18" t="s">
        <v>2080</v>
      </c>
      <c r="K753" s="17">
        <f t="shared" si="19"/>
        <v>10</v>
      </c>
      <c r="L753" s="17">
        <v>10</v>
      </c>
      <c r="M753" s="17"/>
      <c r="N753" s="17">
        <v>53</v>
      </c>
      <c r="O753" s="17">
        <v>119</v>
      </c>
      <c r="P753" s="17" t="s">
        <v>2081</v>
      </c>
      <c r="Q753" s="17" t="s">
        <v>1929</v>
      </c>
      <c r="R753" s="17" t="s">
        <v>37</v>
      </c>
      <c r="S753" s="17" t="s">
        <v>331</v>
      </c>
      <c r="T753" s="17" t="s">
        <v>39</v>
      </c>
    </row>
    <row r="754" ht="54" spans="1:20">
      <c r="A754" s="16">
        <v>750</v>
      </c>
      <c r="B754" s="37" t="s">
        <v>1920</v>
      </c>
      <c r="C754" s="18" t="s">
        <v>2082</v>
      </c>
      <c r="D754" s="17" t="s">
        <v>173</v>
      </c>
      <c r="E754" s="17" t="s">
        <v>174</v>
      </c>
      <c r="F754" s="17" t="s">
        <v>304</v>
      </c>
      <c r="G754" s="17" t="s">
        <v>31</v>
      </c>
      <c r="H754" s="17" t="s">
        <v>1926</v>
      </c>
      <c r="I754" s="17" t="s">
        <v>305</v>
      </c>
      <c r="J754" s="18" t="s">
        <v>621</v>
      </c>
      <c r="K754" s="17">
        <f t="shared" si="19"/>
        <v>25</v>
      </c>
      <c r="L754" s="17">
        <v>25</v>
      </c>
      <c r="M754" s="17"/>
      <c r="N754" s="17">
        <v>53</v>
      </c>
      <c r="O754" s="17">
        <v>119</v>
      </c>
      <c r="P754" s="17" t="s">
        <v>2083</v>
      </c>
      <c r="Q754" s="17" t="s">
        <v>1929</v>
      </c>
      <c r="R754" s="17" t="s">
        <v>37</v>
      </c>
      <c r="S754" s="17" t="s">
        <v>331</v>
      </c>
      <c r="T754" s="17" t="s">
        <v>39</v>
      </c>
    </row>
    <row r="755" ht="54" spans="1:20">
      <c r="A755" s="16">
        <v>751</v>
      </c>
      <c r="B755" s="37" t="s">
        <v>1920</v>
      </c>
      <c r="C755" s="49" t="s">
        <v>2084</v>
      </c>
      <c r="D755" s="17" t="s">
        <v>173</v>
      </c>
      <c r="E755" s="29" t="s">
        <v>174</v>
      </c>
      <c r="F755" s="17" t="s">
        <v>304</v>
      </c>
      <c r="G755" s="29" t="s">
        <v>31</v>
      </c>
      <c r="H755" s="29" t="s">
        <v>2008</v>
      </c>
      <c r="I755" s="17" t="s">
        <v>305</v>
      </c>
      <c r="J755" s="49" t="s">
        <v>360</v>
      </c>
      <c r="K755" s="17">
        <f t="shared" si="19"/>
        <v>37</v>
      </c>
      <c r="L755" s="29">
        <v>37</v>
      </c>
      <c r="M755" s="29"/>
      <c r="N755" s="29">
        <v>84</v>
      </c>
      <c r="O755" s="29">
        <v>208</v>
      </c>
      <c r="P755" s="29" t="s">
        <v>2061</v>
      </c>
      <c r="Q755" s="29" t="s">
        <v>2085</v>
      </c>
      <c r="R755" s="17" t="s">
        <v>37</v>
      </c>
      <c r="S755" s="17" t="s">
        <v>331</v>
      </c>
      <c r="T755" s="29" t="s">
        <v>39</v>
      </c>
    </row>
    <row r="756" ht="54" spans="1:20">
      <c r="A756" s="16">
        <v>752</v>
      </c>
      <c r="B756" s="37" t="s">
        <v>1920</v>
      </c>
      <c r="C756" s="49" t="s">
        <v>2086</v>
      </c>
      <c r="D756" s="17" t="s">
        <v>173</v>
      </c>
      <c r="E756" s="29" t="s">
        <v>174</v>
      </c>
      <c r="F756" s="17" t="s">
        <v>304</v>
      </c>
      <c r="G756" s="29" t="s">
        <v>31</v>
      </c>
      <c r="H756" s="29" t="s">
        <v>2008</v>
      </c>
      <c r="I756" s="17" t="s">
        <v>305</v>
      </c>
      <c r="J756" s="49" t="s">
        <v>339</v>
      </c>
      <c r="K756" s="17">
        <f t="shared" si="19"/>
        <v>44.4</v>
      </c>
      <c r="L756" s="29">
        <v>44.4</v>
      </c>
      <c r="M756" s="29"/>
      <c r="N756" s="29">
        <v>84</v>
      </c>
      <c r="O756" s="29">
        <v>208</v>
      </c>
      <c r="P756" s="29" t="s">
        <v>729</v>
      </c>
      <c r="Q756" s="29" t="s">
        <v>2085</v>
      </c>
      <c r="R756" s="17" t="s">
        <v>37</v>
      </c>
      <c r="S756" s="17" t="s">
        <v>331</v>
      </c>
      <c r="T756" s="29" t="s">
        <v>39</v>
      </c>
    </row>
    <row r="757" ht="54" spans="1:20">
      <c r="A757" s="16">
        <v>753</v>
      </c>
      <c r="B757" s="37" t="s">
        <v>1920</v>
      </c>
      <c r="C757" s="18" t="s">
        <v>2087</v>
      </c>
      <c r="D757" s="17" t="s">
        <v>173</v>
      </c>
      <c r="E757" s="17" t="s">
        <v>174</v>
      </c>
      <c r="F757" s="17" t="s">
        <v>304</v>
      </c>
      <c r="G757" s="17" t="s">
        <v>31</v>
      </c>
      <c r="H757" s="17" t="s">
        <v>1945</v>
      </c>
      <c r="I757" s="17" t="s">
        <v>305</v>
      </c>
      <c r="J757" s="18" t="s">
        <v>2088</v>
      </c>
      <c r="K757" s="17">
        <f t="shared" si="19"/>
        <v>60</v>
      </c>
      <c r="L757" s="17">
        <v>60</v>
      </c>
      <c r="M757" s="17"/>
      <c r="N757" s="17">
        <v>89</v>
      </c>
      <c r="O757" s="17">
        <v>218</v>
      </c>
      <c r="P757" s="17" t="s">
        <v>2089</v>
      </c>
      <c r="Q757" s="17" t="s">
        <v>1948</v>
      </c>
      <c r="R757" s="17" t="s">
        <v>37</v>
      </c>
      <c r="S757" s="17" t="s">
        <v>331</v>
      </c>
      <c r="T757" s="17" t="s">
        <v>39</v>
      </c>
    </row>
    <row r="758" ht="54" spans="1:20">
      <c r="A758" s="16">
        <v>754</v>
      </c>
      <c r="B758" s="37" t="s">
        <v>1920</v>
      </c>
      <c r="C758" s="18" t="s">
        <v>2090</v>
      </c>
      <c r="D758" s="17" t="s">
        <v>173</v>
      </c>
      <c r="E758" s="17" t="s">
        <v>174</v>
      </c>
      <c r="F758" s="17" t="s">
        <v>304</v>
      </c>
      <c r="G758" s="17" t="s">
        <v>31</v>
      </c>
      <c r="H758" s="17" t="s">
        <v>1945</v>
      </c>
      <c r="I758" s="17" t="s">
        <v>305</v>
      </c>
      <c r="J758" s="18" t="s">
        <v>311</v>
      </c>
      <c r="K758" s="17">
        <f t="shared" si="19"/>
        <v>32.4</v>
      </c>
      <c r="L758" s="17">
        <v>32.4</v>
      </c>
      <c r="M758" s="17"/>
      <c r="N758" s="17">
        <v>89</v>
      </c>
      <c r="O758" s="17">
        <v>218</v>
      </c>
      <c r="P758" s="17" t="s">
        <v>2091</v>
      </c>
      <c r="Q758" s="17" t="s">
        <v>1948</v>
      </c>
      <c r="R758" s="17" t="s">
        <v>37</v>
      </c>
      <c r="S758" s="17" t="s">
        <v>331</v>
      </c>
      <c r="T758" s="17" t="s">
        <v>39</v>
      </c>
    </row>
    <row r="759" ht="54" spans="1:20">
      <c r="A759" s="16">
        <v>755</v>
      </c>
      <c r="B759" s="37" t="s">
        <v>1920</v>
      </c>
      <c r="C759" s="17" t="s">
        <v>2092</v>
      </c>
      <c r="D759" s="17" t="s">
        <v>173</v>
      </c>
      <c r="E759" s="17" t="s">
        <v>174</v>
      </c>
      <c r="F759" s="17" t="s">
        <v>304</v>
      </c>
      <c r="G759" s="17" t="s">
        <v>31</v>
      </c>
      <c r="H759" s="17" t="s">
        <v>2013</v>
      </c>
      <c r="I759" s="17" t="s">
        <v>305</v>
      </c>
      <c r="J759" s="17" t="s">
        <v>621</v>
      </c>
      <c r="K759" s="17">
        <f t="shared" si="19"/>
        <v>22.2</v>
      </c>
      <c r="L759" s="17">
        <v>22.2</v>
      </c>
      <c r="M759" s="17"/>
      <c r="N759" s="17">
        <v>57</v>
      </c>
      <c r="O759" s="17">
        <v>117</v>
      </c>
      <c r="P759" s="17" t="s">
        <v>2083</v>
      </c>
      <c r="Q759" s="17" t="s">
        <v>628</v>
      </c>
      <c r="R759" s="17" t="s">
        <v>37</v>
      </c>
      <c r="S759" s="17" t="s">
        <v>331</v>
      </c>
      <c r="T759" s="17" t="s">
        <v>39</v>
      </c>
    </row>
    <row r="760" ht="54" spans="1:20">
      <c r="A760" s="16">
        <v>756</v>
      </c>
      <c r="B760" s="37" t="s">
        <v>1920</v>
      </c>
      <c r="C760" s="17" t="s">
        <v>2093</v>
      </c>
      <c r="D760" s="17" t="s">
        <v>173</v>
      </c>
      <c r="E760" s="17" t="s">
        <v>174</v>
      </c>
      <c r="F760" s="17" t="s">
        <v>304</v>
      </c>
      <c r="G760" s="17" t="s">
        <v>31</v>
      </c>
      <c r="H760" s="17" t="s">
        <v>2013</v>
      </c>
      <c r="I760" s="17" t="s">
        <v>305</v>
      </c>
      <c r="J760" s="17" t="s">
        <v>577</v>
      </c>
      <c r="K760" s="17">
        <f t="shared" si="19"/>
        <v>24.42</v>
      </c>
      <c r="L760" s="17">
        <v>24.42</v>
      </c>
      <c r="M760" s="17"/>
      <c r="N760" s="17">
        <v>57</v>
      </c>
      <c r="O760" s="17">
        <v>117</v>
      </c>
      <c r="P760" s="17" t="s">
        <v>2094</v>
      </c>
      <c r="Q760" s="17" t="s">
        <v>628</v>
      </c>
      <c r="R760" s="17" t="s">
        <v>37</v>
      </c>
      <c r="S760" s="17" t="s">
        <v>331</v>
      </c>
      <c r="T760" s="17" t="s">
        <v>39</v>
      </c>
    </row>
    <row r="761" ht="54" spans="1:20">
      <c r="A761" s="16">
        <v>757</v>
      </c>
      <c r="B761" s="37" t="s">
        <v>1920</v>
      </c>
      <c r="C761" s="46" t="s">
        <v>2095</v>
      </c>
      <c r="D761" s="17" t="s">
        <v>173</v>
      </c>
      <c r="E761" s="17" t="s">
        <v>174</v>
      </c>
      <c r="F761" s="17" t="s">
        <v>304</v>
      </c>
      <c r="G761" s="17" t="s">
        <v>31</v>
      </c>
      <c r="H761" s="17" t="s">
        <v>1950</v>
      </c>
      <c r="I761" s="17" t="s">
        <v>305</v>
      </c>
      <c r="J761" s="46" t="s">
        <v>339</v>
      </c>
      <c r="K761" s="17">
        <f t="shared" si="19"/>
        <v>35</v>
      </c>
      <c r="L761" s="17">
        <v>35</v>
      </c>
      <c r="M761" s="17"/>
      <c r="N761" s="17">
        <v>90</v>
      </c>
      <c r="O761" s="17">
        <v>220</v>
      </c>
      <c r="P761" s="17" t="s">
        <v>536</v>
      </c>
      <c r="Q761" s="17" t="s">
        <v>1948</v>
      </c>
      <c r="R761" s="17" t="s">
        <v>37</v>
      </c>
      <c r="S761" s="17" t="s">
        <v>331</v>
      </c>
      <c r="T761" s="17" t="s">
        <v>39</v>
      </c>
    </row>
    <row r="762" ht="54" spans="1:20">
      <c r="A762" s="16">
        <v>758</v>
      </c>
      <c r="B762" s="37" t="s">
        <v>1920</v>
      </c>
      <c r="C762" s="17" t="s">
        <v>2096</v>
      </c>
      <c r="D762" s="17" t="s">
        <v>173</v>
      </c>
      <c r="E762" s="17" t="s">
        <v>174</v>
      </c>
      <c r="F762" s="17" t="s">
        <v>304</v>
      </c>
      <c r="G762" s="17" t="s">
        <v>31</v>
      </c>
      <c r="H762" s="17" t="s">
        <v>1950</v>
      </c>
      <c r="I762" s="17" t="s">
        <v>305</v>
      </c>
      <c r="J762" s="17" t="s">
        <v>316</v>
      </c>
      <c r="K762" s="17">
        <f t="shared" si="19"/>
        <v>40</v>
      </c>
      <c r="L762" s="17">
        <v>40</v>
      </c>
      <c r="M762" s="17"/>
      <c r="N762" s="17">
        <v>90</v>
      </c>
      <c r="O762" s="17">
        <v>220</v>
      </c>
      <c r="P762" s="17" t="s">
        <v>751</v>
      </c>
      <c r="Q762" s="17" t="s">
        <v>1953</v>
      </c>
      <c r="R762" s="17" t="s">
        <v>37</v>
      </c>
      <c r="S762" s="17" t="s">
        <v>331</v>
      </c>
      <c r="T762" s="17" t="s">
        <v>39</v>
      </c>
    </row>
    <row r="763" ht="54" spans="1:20">
      <c r="A763" s="16">
        <v>759</v>
      </c>
      <c r="B763" s="37" t="s">
        <v>1920</v>
      </c>
      <c r="C763" s="18" t="s">
        <v>2097</v>
      </c>
      <c r="D763" s="17" t="s">
        <v>173</v>
      </c>
      <c r="E763" s="17" t="s">
        <v>174</v>
      </c>
      <c r="F763" s="17" t="s">
        <v>304</v>
      </c>
      <c r="G763" s="17" t="s">
        <v>31</v>
      </c>
      <c r="H763" s="17" t="s">
        <v>2031</v>
      </c>
      <c r="I763" s="17" t="s">
        <v>305</v>
      </c>
      <c r="J763" s="18" t="s">
        <v>360</v>
      </c>
      <c r="K763" s="17">
        <f t="shared" si="19"/>
        <v>41.625</v>
      </c>
      <c r="L763" s="17">
        <v>41.625</v>
      </c>
      <c r="M763" s="17"/>
      <c r="N763" s="17">
        <v>68</v>
      </c>
      <c r="O763" s="17">
        <v>158</v>
      </c>
      <c r="P763" s="17" t="s">
        <v>437</v>
      </c>
      <c r="Q763" s="17" t="s">
        <v>2098</v>
      </c>
      <c r="R763" s="17" t="s">
        <v>37</v>
      </c>
      <c r="S763" s="17" t="s">
        <v>331</v>
      </c>
      <c r="T763" s="17" t="s">
        <v>39</v>
      </c>
    </row>
    <row r="764" ht="54" spans="1:20">
      <c r="A764" s="16">
        <v>760</v>
      </c>
      <c r="B764" s="37" t="s">
        <v>1920</v>
      </c>
      <c r="C764" s="18" t="s">
        <v>2099</v>
      </c>
      <c r="D764" s="17" t="s">
        <v>173</v>
      </c>
      <c r="E764" s="17" t="s">
        <v>174</v>
      </c>
      <c r="F764" s="17" t="s">
        <v>304</v>
      </c>
      <c r="G764" s="17" t="s">
        <v>31</v>
      </c>
      <c r="H764" s="17" t="s">
        <v>2031</v>
      </c>
      <c r="I764" s="17" t="s">
        <v>305</v>
      </c>
      <c r="J764" s="18" t="s">
        <v>2100</v>
      </c>
      <c r="K764" s="17">
        <f t="shared" si="19"/>
        <v>29.1375</v>
      </c>
      <c r="L764" s="17">
        <v>29.1375</v>
      </c>
      <c r="M764" s="17"/>
      <c r="N764" s="17">
        <v>68</v>
      </c>
      <c r="O764" s="17">
        <v>158</v>
      </c>
      <c r="P764" s="17" t="s">
        <v>2101</v>
      </c>
      <c r="Q764" s="17" t="s">
        <v>2098</v>
      </c>
      <c r="R764" s="17" t="s">
        <v>37</v>
      </c>
      <c r="S764" s="17" t="s">
        <v>331</v>
      </c>
      <c r="T764" s="17" t="s">
        <v>39</v>
      </c>
    </row>
    <row r="765" ht="54" spans="1:20">
      <c r="A765" s="16">
        <v>761</v>
      </c>
      <c r="B765" s="37" t="s">
        <v>1920</v>
      </c>
      <c r="C765" s="18" t="s">
        <v>2102</v>
      </c>
      <c r="D765" s="17" t="s">
        <v>173</v>
      </c>
      <c r="E765" s="17" t="s">
        <v>174</v>
      </c>
      <c r="F765" s="17" t="s">
        <v>304</v>
      </c>
      <c r="G765" s="17" t="s">
        <v>31</v>
      </c>
      <c r="H765" s="17" t="s">
        <v>2031</v>
      </c>
      <c r="I765" s="17" t="s">
        <v>305</v>
      </c>
      <c r="J765" s="18" t="s">
        <v>360</v>
      </c>
      <c r="K765" s="17">
        <f t="shared" si="19"/>
        <v>41.625</v>
      </c>
      <c r="L765" s="17">
        <v>41.625</v>
      </c>
      <c r="M765" s="17"/>
      <c r="N765" s="17">
        <v>68</v>
      </c>
      <c r="O765" s="17">
        <v>158</v>
      </c>
      <c r="P765" s="17" t="s">
        <v>437</v>
      </c>
      <c r="Q765" s="17" t="s">
        <v>2098</v>
      </c>
      <c r="R765" s="17" t="s">
        <v>37</v>
      </c>
      <c r="S765" s="17" t="s">
        <v>331</v>
      </c>
      <c r="T765" s="17" t="s">
        <v>39</v>
      </c>
    </row>
    <row r="766" ht="54" spans="1:20">
      <c r="A766" s="16">
        <v>762</v>
      </c>
      <c r="B766" s="37" t="s">
        <v>1920</v>
      </c>
      <c r="C766" s="18" t="s">
        <v>2103</v>
      </c>
      <c r="D766" s="17" t="s">
        <v>173</v>
      </c>
      <c r="E766" s="17" t="s">
        <v>174</v>
      </c>
      <c r="F766" s="17" t="s">
        <v>304</v>
      </c>
      <c r="G766" s="17" t="s">
        <v>31</v>
      </c>
      <c r="H766" s="17" t="s">
        <v>2036</v>
      </c>
      <c r="I766" s="17" t="s">
        <v>305</v>
      </c>
      <c r="J766" s="17" t="s">
        <v>1050</v>
      </c>
      <c r="K766" s="17">
        <f t="shared" si="19"/>
        <v>116</v>
      </c>
      <c r="L766" s="17">
        <v>116</v>
      </c>
      <c r="M766" s="17"/>
      <c r="N766" s="17">
        <v>117</v>
      </c>
      <c r="O766" s="17">
        <v>295</v>
      </c>
      <c r="P766" s="17" t="s">
        <v>2074</v>
      </c>
      <c r="Q766" s="17" t="s">
        <v>2104</v>
      </c>
      <c r="R766" s="17" t="s">
        <v>37</v>
      </c>
      <c r="S766" s="17" t="s">
        <v>331</v>
      </c>
      <c r="T766" s="17" t="s">
        <v>39</v>
      </c>
    </row>
    <row r="767" ht="54" spans="1:20">
      <c r="A767" s="16">
        <v>763</v>
      </c>
      <c r="B767" s="37" t="s">
        <v>1920</v>
      </c>
      <c r="C767" s="18" t="s">
        <v>2105</v>
      </c>
      <c r="D767" s="17" t="s">
        <v>173</v>
      </c>
      <c r="E767" s="17" t="s">
        <v>174</v>
      </c>
      <c r="F767" s="17" t="s">
        <v>304</v>
      </c>
      <c r="G767" s="17" t="s">
        <v>31</v>
      </c>
      <c r="H767" s="17" t="s">
        <v>1935</v>
      </c>
      <c r="I767" s="17" t="s">
        <v>305</v>
      </c>
      <c r="J767" s="18" t="s">
        <v>339</v>
      </c>
      <c r="K767" s="17">
        <f t="shared" si="19"/>
        <v>55.5</v>
      </c>
      <c r="L767" s="17">
        <v>55.5</v>
      </c>
      <c r="M767" s="17"/>
      <c r="N767" s="17">
        <v>79</v>
      </c>
      <c r="O767" s="17">
        <v>224</v>
      </c>
      <c r="P767" s="17" t="s">
        <v>729</v>
      </c>
      <c r="Q767" s="17" t="s">
        <v>2106</v>
      </c>
      <c r="R767" s="17" t="s">
        <v>37</v>
      </c>
      <c r="S767" s="17" t="s">
        <v>331</v>
      </c>
      <c r="T767" s="17" t="s">
        <v>39</v>
      </c>
    </row>
    <row r="768" ht="54" spans="1:20">
      <c r="A768" s="16">
        <v>764</v>
      </c>
      <c r="B768" s="37" t="s">
        <v>1920</v>
      </c>
      <c r="C768" s="49" t="s">
        <v>2107</v>
      </c>
      <c r="D768" s="17" t="s">
        <v>173</v>
      </c>
      <c r="E768" s="29" t="s">
        <v>174</v>
      </c>
      <c r="F768" s="17" t="s">
        <v>304</v>
      </c>
      <c r="G768" s="29" t="s">
        <v>31</v>
      </c>
      <c r="H768" s="29" t="s">
        <v>1940</v>
      </c>
      <c r="I768" s="17" t="s">
        <v>305</v>
      </c>
      <c r="J768" s="49" t="s">
        <v>306</v>
      </c>
      <c r="K768" s="17">
        <f t="shared" si="19"/>
        <v>51.8</v>
      </c>
      <c r="L768" s="29">
        <v>51.8</v>
      </c>
      <c r="M768" s="29"/>
      <c r="N768" s="29">
        <v>33</v>
      </c>
      <c r="O768" s="29">
        <v>88</v>
      </c>
      <c r="P768" s="29" t="s">
        <v>2108</v>
      </c>
      <c r="Q768" s="29" t="s">
        <v>2109</v>
      </c>
      <c r="R768" s="17" t="s">
        <v>37</v>
      </c>
      <c r="S768" s="17" t="s">
        <v>331</v>
      </c>
      <c r="T768" s="29" t="s">
        <v>39</v>
      </c>
    </row>
    <row r="769" ht="54" spans="1:20">
      <c r="A769" s="16">
        <v>765</v>
      </c>
      <c r="B769" s="37" t="s">
        <v>1920</v>
      </c>
      <c r="C769" s="49" t="s">
        <v>2110</v>
      </c>
      <c r="D769" s="17" t="s">
        <v>173</v>
      </c>
      <c r="E769" s="29" t="s">
        <v>174</v>
      </c>
      <c r="F769" s="17" t="s">
        <v>304</v>
      </c>
      <c r="G769" s="29" t="s">
        <v>31</v>
      </c>
      <c r="H769" s="29" t="s">
        <v>1940</v>
      </c>
      <c r="I769" s="17" t="s">
        <v>305</v>
      </c>
      <c r="J769" s="49" t="s">
        <v>360</v>
      </c>
      <c r="K769" s="17">
        <f t="shared" si="19"/>
        <v>37</v>
      </c>
      <c r="L769" s="29">
        <v>37</v>
      </c>
      <c r="M769" s="29"/>
      <c r="N769" s="29">
        <v>33</v>
      </c>
      <c r="O769" s="29">
        <v>88</v>
      </c>
      <c r="P769" s="29" t="s">
        <v>2111</v>
      </c>
      <c r="Q769" s="29" t="s">
        <v>2109</v>
      </c>
      <c r="R769" s="17" t="s">
        <v>37</v>
      </c>
      <c r="S769" s="17" t="s">
        <v>331</v>
      </c>
      <c r="T769" s="29" t="s">
        <v>39</v>
      </c>
    </row>
    <row r="770" ht="54" spans="1:20">
      <c r="A770" s="16">
        <v>766</v>
      </c>
      <c r="B770" s="37" t="s">
        <v>1920</v>
      </c>
      <c r="C770" s="18" t="s">
        <v>2112</v>
      </c>
      <c r="D770" s="17" t="s">
        <v>173</v>
      </c>
      <c r="E770" s="17" t="s">
        <v>174</v>
      </c>
      <c r="F770" s="17" t="s">
        <v>304</v>
      </c>
      <c r="G770" s="17" t="s">
        <v>31</v>
      </c>
      <c r="H770" s="17" t="s">
        <v>1955</v>
      </c>
      <c r="I770" s="17" t="s">
        <v>305</v>
      </c>
      <c r="J770" s="18" t="s">
        <v>2113</v>
      </c>
      <c r="K770" s="17">
        <f t="shared" si="19"/>
        <v>42</v>
      </c>
      <c r="L770" s="17">
        <v>42</v>
      </c>
      <c r="M770" s="17"/>
      <c r="N770" s="17">
        <v>57</v>
      </c>
      <c r="O770" s="17">
        <v>130</v>
      </c>
      <c r="P770" s="17" t="s">
        <v>2114</v>
      </c>
      <c r="Q770" s="17" t="s">
        <v>366</v>
      </c>
      <c r="R770" s="17" t="s">
        <v>37</v>
      </c>
      <c r="S770" s="17" t="s">
        <v>331</v>
      </c>
      <c r="T770" s="17" t="s">
        <v>39</v>
      </c>
    </row>
    <row r="771" ht="54" spans="1:20">
      <c r="A771" s="16">
        <v>767</v>
      </c>
      <c r="B771" s="37" t="s">
        <v>1920</v>
      </c>
      <c r="C771" s="18" t="s">
        <v>2115</v>
      </c>
      <c r="D771" s="17" t="s">
        <v>173</v>
      </c>
      <c r="E771" s="17" t="s">
        <v>174</v>
      </c>
      <c r="F771" s="17" t="s">
        <v>304</v>
      </c>
      <c r="G771" s="17" t="s">
        <v>31</v>
      </c>
      <c r="H771" s="17" t="s">
        <v>1094</v>
      </c>
      <c r="I771" s="17" t="s">
        <v>305</v>
      </c>
      <c r="J771" s="18" t="s">
        <v>952</v>
      </c>
      <c r="K771" s="17">
        <f t="shared" si="19"/>
        <v>60</v>
      </c>
      <c r="L771" s="17">
        <v>60</v>
      </c>
      <c r="M771" s="17"/>
      <c r="N771" s="17">
        <v>47</v>
      </c>
      <c r="O771" s="17">
        <v>124</v>
      </c>
      <c r="P771" s="17" t="s">
        <v>2116</v>
      </c>
      <c r="Q771" s="17" t="s">
        <v>1675</v>
      </c>
      <c r="R771" s="17" t="s">
        <v>37</v>
      </c>
      <c r="S771" s="17" t="s">
        <v>331</v>
      </c>
      <c r="T771" s="17" t="s">
        <v>39</v>
      </c>
    </row>
    <row r="772" ht="67.5" spans="1:20">
      <c r="A772" s="16">
        <v>768</v>
      </c>
      <c r="B772" s="37" t="s">
        <v>1920</v>
      </c>
      <c r="C772" s="18" t="s">
        <v>2117</v>
      </c>
      <c r="D772" s="17" t="s">
        <v>173</v>
      </c>
      <c r="E772" s="17" t="s">
        <v>174</v>
      </c>
      <c r="F772" s="17" t="s">
        <v>175</v>
      </c>
      <c r="G772" s="17" t="s">
        <v>31</v>
      </c>
      <c r="H772" s="17" t="s">
        <v>1920</v>
      </c>
      <c r="I772" s="17" t="s">
        <v>176</v>
      </c>
      <c r="J772" s="18" t="s">
        <v>2118</v>
      </c>
      <c r="K772" s="17">
        <f t="shared" ref="K772:K835" si="20">SUM(L772:M772)</f>
        <v>175</v>
      </c>
      <c r="L772" s="17">
        <v>175</v>
      </c>
      <c r="M772" s="17"/>
      <c r="N772" s="17">
        <v>328</v>
      </c>
      <c r="O772" s="17">
        <v>828</v>
      </c>
      <c r="P772" s="17" t="s">
        <v>2119</v>
      </c>
      <c r="Q772" s="17" t="s">
        <v>2120</v>
      </c>
      <c r="R772" s="17" t="s">
        <v>37</v>
      </c>
      <c r="S772" s="17" t="s">
        <v>180</v>
      </c>
      <c r="T772" s="17" t="s">
        <v>127</v>
      </c>
    </row>
    <row r="773" ht="67.5" spans="1:20">
      <c r="A773" s="16">
        <v>769</v>
      </c>
      <c r="B773" s="37" t="s">
        <v>1920</v>
      </c>
      <c r="C773" s="18" t="s">
        <v>2121</v>
      </c>
      <c r="D773" s="17" t="s">
        <v>173</v>
      </c>
      <c r="E773" s="17" t="s">
        <v>174</v>
      </c>
      <c r="F773" s="17" t="s">
        <v>175</v>
      </c>
      <c r="G773" s="17" t="s">
        <v>31</v>
      </c>
      <c r="H773" s="17" t="s">
        <v>1920</v>
      </c>
      <c r="I773" s="17" t="s">
        <v>176</v>
      </c>
      <c r="J773" s="18" t="s">
        <v>2122</v>
      </c>
      <c r="K773" s="17">
        <f t="shared" si="20"/>
        <v>115</v>
      </c>
      <c r="L773" s="17">
        <v>115</v>
      </c>
      <c r="M773" s="17"/>
      <c r="N773" s="17">
        <v>202</v>
      </c>
      <c r="O773" s="17">
        <v>497</v>
      </c>
      <c r="P773" s="17" t="s">
        <v>2123</v>
      </c>
      <c r="Q773" s="17" t="s">
        <v>2124</v>
      </c>
      <c r="R773" s="17" t="s">
        <v>37</v>
      </c>
      <c r="S773" s="17" t="s">
        <v>331</v>
      </c>
      <c r="T773" s="17" t="s">
        <v>127</v>
      </c>
    </row>
    <row r="774" ht="67.5" spans="1:20">
      <c r="A774" s="16">
        <v>770</v>
      </c>
      <c r="B774" s="37" t="s">
        <v>1920</v>
      </c>
      <c r="C774" s="18" t="s">
        <v>2125</v>
      </c>
      <c r="D774" s="17" t="s">
        <v>173</v>
      </c>
      <c r="E774" s="17" t="s">
        <v>174</v>
      </c>
      <c r="F774" s="17" t="s">
        <v>175</v>
      </c>
      <c r="G774" s="17" t="s">
        <v>31</v>
      </c>
      <c r="H774" s="17" t="s">
        <v>1988</v>
      </c>
      <c r="I774" s="17" t="s">
        <v>176</v>
      </c>
      <c r="J774" s="18" t="s">
        <v>2126</v>
      </c>
      <c r="K774" s="17">
        <f t="shared" si="20"/>
        <v>30</v>
      </c>
      <c r="L774" s="17">
        <v>30</v>
      </c>
      <c r="M774" s="17"/>
      <c r="N774" s="17">
        <v>55</v>
      </c>
      <c r="O774" s="17">
        <v>147</v>
      </c>
      <c r="P774" s="17" t="s">
        <v>2127</v>
      </c>
      <c r="Q774" s="17" t="s">
        <v>1577</v>
      </c>
      <c r="R774" s="17" t="s">
        <v>37</v>
      </c>
      <c r="S774" s="17" t="s">
        <v>331</v>
      </c>
      <c r="T774" s="17" t="s">
        <v>127</v>
      </c>
    </row>
    <row r="775" ht="67.5" spans="1:20">
      <c r="A775" s="16">
        <v>771</v>
      </c>
      <c r="B775" s="37" t="s">
        <v>1920</v>
      </c>
      <c r="C775" s="46" t="s">
        <v>2128</v>
      </c>
      <c r="D775" s="17" t="s">
        <v>173</v>
      </c>
      <c r="E775" s="17" t="s">
        <v>174</v>
      </c>
      <c r="F775" s="17" t="s">
        <v>175</v>
      </c>
      <c r="G775" s="17" t="s">
        <v>31</v>
      </c>
      <c r="H775" s="17" t="s">
        <v>1950</v>
      </c>
      <c r="I775" s="17" t="s">
        <v>176</v>
      </c>
      <c r="J775" s="46" t="s">
        <v>2129</v>
      </c>
      <c r="K775" s="17">
        <f t="shared" si="20"/>
        <v>65</v>
      </c>
      <c r="L775" s="17">
        <v>65</v>
      </c>
      <c r="M775" s="17"/>
      <c r="N775" s="17">
        <v>90</v>
      </c>
      <c r="O775" s="17">
        <v>220</v>
      </c>
      <c r="P775" s="17" t="s">
        <v>1952</v>
      </c>
      <c r="Q775" s="17" t="s">
        <v>1953</v>
      </c>
      <c r="R775" s="17" t="s">
        <v>37</v>
      </c>
      <c r="S775" s="17" t="s">
        <v>331</v>
      </c>
      <c r="T775" s="17" t="s">
        <v>127</v>
      </c>
    </row>
    <row r="776" ht="67.5" spans="1:20">
      <c r="A776" s="16">
        <v>772</v>
      </c>
      <c r="B776" s="37" t="s">
        <v>1920</v>
      </c>
      <c r="C776" s="18" t="s">
        <v>2130</v>
      </c>
      <c r="D776" s="17" t="s">
        <v>173</v>
      </c>
      <c r="E776" s="17" t="s">
        <v>174</v>
      </c>
      <c r="F776" s="17" t="s">
        <v>175</v>
      </c>
      <c r="G776" s="17" t="s">
        <v>31</v>
      </c>
      <c r="H776" s="17" t="s">
        <v>1955</v>
      </c>
      <c r="I776" s="17" t="s">
        <v>176</v>
      </c>
      <c r="J776" s="18" t="s">
        <v>1936</v>
      </c>
      <c r="K776" s="17">
        <f t="shared" si="20"/>
        <v>20</v>
      </c>
      <c r="L776" s="17">
        <v>20</v>
      </c>
      <c r="M776" s="17"/>
      <c r="N776" s="17">
        <v>57</v>
      </c>
      <c r="O776" s="17">
        <v>130</v>
      </c>
      <c r="P776" s="17" t="s">
        <v>1937</v>
      </c>
      <c r="Q776" s="17" t="s">
        <v>1959</v>
      </c>
      <c r="R776" s="17" t="s">
        <v>37</v>
      </c>
      <c r="S776" s="17" t="s">
        <v>180</v>
      </c>
      <c r="T776" s="17" t="s">
        <v>127</v>
      </c>
    </row>
    <row r="777" ht="67.5" spans="1:20">
      <c r="A777" s="16">
        <v>773</v>
      </c>
      <c r="B777" s="37" t="s">
        <v>1920</v>
      </c>
      <c r="C777" s="18" t="s">
        <v>2131</v>
      </c>
      <c r="D777" s="17" t="s">
        <v>173</v>
      </c>
      <c r="E777" s="17" t="s">
        <v>174</v>
      </c>
      <c r="F777" s="17" t="s">
        <v>175</v>
      </c>
      <c r="G777" s="17" t="s">
        <v>31</v>
      </c>
      <c r="H777" s="17" t="s">
        <v>1955</v>
      </c>
      <c r="I777" s="17" t="s">
        <v>176</v>
      </c>
      <c r="J777" s="18" t="s">
        <v>1956</v>
      </c>
      <c r="K777" s="17">
        <f t="shared" si="20"/>
        <v>20</v>
      </c>
      <c r="L777" s="17">
        <v>20</v>
      </c>
      <c r="M777" s="17"/>
      <c r="N777" s="17">
        <v>57</v>
      </c>
      <c r="O777" s="17">
        <v>130</v>
      </c>
      <c r="P777" s="17" t="s">
        <v>1957</v>
      </c>
      <c r="Q777" s="17" t="s">
        <v>850</v>
      </c>
      <c r="R777" s="17" t="s">
        <v>37</v>
      </c>
      <c r="S777" s="17" t="s">
        <v>331</v>
      </c>
      <c r="T777" s="17" t="s">
        <v>127</v>
      </c>
    </row>
    <row r="778" ht="67.5" spans="1:20">
      <c r="A778" s="16">
        <v>774</v>
      </c>
      <c r="B778" s="37" t="s">
        <v>1920</v>
      </c>
      <c r="C778" s="18" t="s">
        <v>2132</v>
      </c>
      <c r="D778" s="17" t="s">
        <v>173</v>
      </c>
      <c r="E778" s="17" t="s">
        <v>174</v>
      </c>
      <c r="F778" s="17" t="s">
        <v>175</v>
      </c>
      <c r="G778" s="17" t="s">
        <v>31</v>
      </c>
      <c r="H778" s="17" t="s">
        <v>1988</v>
      </c>
      <c r="I778" s="17" t="s">
        <v>176</v>
      </c>
      <c r="J778" s="18" t="s">
        <v>2133</v>
      </c>
      <c r="K778" s="17">
        <f t="shared" si="20"/>
        <v>20</v>
      </c>
      <c r="L778" s="17">
        <v>20</v>
      </c>
      <c r="M778" s="17"/>
      <c r="N778" s="17">
        <v>55</v>
      </c>
      <c r="O778" s="17">
        <v>147</v>
      </c>
      <c r="P778" s="17" t="s">
        <v>2134</v>
      </c>
      <c r="Q778" s="17" t="s">
        <v>2135</v>
      </c>
      <c r="R778" s="17" t="s">
        <v>37</v>
      </c>
      <c r="S778" s="17" t="s">
        <v>180</v>
      </c>
      <c r="T778" s="17" t="s">
        <v>127</v>
      </c>
    </row>
    <row r="779" ht="67.5" spans="1:20">
      <c r="A779" s="16">
        <v>775</v>
      </c>
      <c r="B779" s="37" t="s">
        <v>1920</v>
      </c>
      <c r="C779" s="18" t="s">
        <v>2136</v>
      </c>
      <c r="D779" s="17" t="s">
        <v>173</v>
      </c>
      <c r="E779" s="17" t="s">
        <v>174</v>
      </c>
      <c r="F779" s="17" t="s">
        <v>175</v>
      </c>
      <c r="G779" s="17" t="s">
        <v>31</v>
      </c>
      <c r="H779" s="17" t="s">
        <v>1935</v>
      </c>
      <c r="I779" s="17" t="s">
        <v>176</v>
      </c>
      <c r="J779" s="18" t="s">
        <v>1936</v>
      </c>
      <c r="K779" s="17">
        <f t="shared" si="20"/>
        <v>30</v>
      </c>
      <c r="L779" s="17">
        <v>30</v>
      </c>
      <c r="M779" s="17"/>
      <c r="N779" s="17">
        <v>79</v>
      </c>
      <c r="O779" s="17">
        <v>224</v>
      </c>
      <c r="P779" s="17" t="s">
        <v>1937</v>
      </c>
      <c r="Q779" s="17" t="s">
        <v>1938</v>
      </c>
      <c r="R779" s="17" t="s">
        <v>37</v>
      </c>
      <c r="S779" s="17" t="s">
        <v>180</v>
      </c>
      <c r="T779" s="17" t="s">
        <v>127</v>
      </c>
    </row>
    <row r="780" ht="67.5" spans="1:20">
      <c r="A780" s="16">
        <v>776</v>
      </c>
      <c r="B780" s="37" t="s">
        <v>1920</v>
      </c>
      <c r="C780" s="46" t="s">
        <v>2137</v>
      </c>
      <c r="D780" s="17" t="s">
        <v>173</v>
      </c>
      <c r="E780" s="17" t="s">
        <v>174</v>
      </c>
      <c r="F780" s="17" t="s">
        <v>175</v>
      </c>
      <c r="G780" s="17" t="s">
        <v>31</v>
      </c>
      <c r="H780" s="29" t="s">
        <v>270</v>
      </c>
      <c r="I780" s="17" t="s">
        <v>176</v>
      </c>
      <c r="J780" s="46" t="s">
        <v>1961</v>
      </c>
      <c r="K780" s="17">
        <f t="shared" si="20"/>
        <v>65</v>
      </c>
      <c r="L780" s="17">
        <v>65</v>
      </c>
      <c r="M780" s="17"/>
      <c r="N780" s="17">
        <v>41</v>
      </c>
      <c r="O780" s="17">
        <v>95</v>
      </c>
      <c r="P780" s="17" t="s">
        <v>1932</v>
      </c>
      <c r="Q780" s="17" t="s">
        <v>1962</v>
      </c>
      <c r="R780" s="17" t="s">
        <v>37</v>
      </c>
      <c r="S780" s="17" t="s">
        <v>180</v>
      </c>
      <c r="T780" s="29" t="s">
        <v>127</v>
      </c>
    </row>
    <row r="781" ht="67.5" spans="1:20">
      <c r="A781" s="16">
        <v>777</v>
      </c>
      <c r="B781" s="37" t="s">
        <v>1920</v>
      </c>
      <c r="C781" s="49" t="s">
        <v>2138</v>
      </c>
      <c r="D781" s="17" t="s">
        <v>173</v>
      </c>
      <c r="E781" s="29" t="s">
        <v>174</v>
      </c>
      <c r="F781" s="29" t="s">
        <v>175</v>
      </c>
      <c r="G781" s="29" t="s">
        <v>31</v>
      </c>
      <c r="H781" s="29" t="s">
        <v>1940</v>
      </c>
      <c r="I781" s="17" t="s">
        <v>176</v>
      </c>
      <c r="J781" s="49" t="s">
        <v>1941</v>
      </c>
      <c r="K781" s="17">
        <f t="shared" si="20"/>
        <v>20</v>
      </c>
      <c r="L781" s="29">
        <v>20</v>
      </c>
      <c r="M781" s="29"/>
      <c r="N781" s="29">
        <v>33</v>
      </c>
      <c r="O781" s="29">
        <v>88</v>
      </c>
      <c r="P781" s="49" t="s">
        <v>2139</v>
      </c>
      <c r="Q781" s="17" t="s">
        <v>2140</v>
      </c>
      <c r="R781" s="17" t="s">
        <v>37</v>
      </c>
      <c r="S781" s="17" t="s">
        <v>180</v>
      </c>
      <c r="T781" s="29" t="s">
        <v>127</v>
      </c>
    </row>
    <row r="782" ht="67.5" spans="1:20">
      <c r="A782" s="16">
        <v>778</v>
      </c>
      <c r="B782" s="37" t="s">
        <v>1920</v>
      </c>
      <c r="C782" s="18" t="s">
        <v>2141</v>
      </c>
      <c r="D782" s="17" t="s">
        <v>173</v>
      </c>
      <c r="E782" s="17" t="s">
        <v>174</v>
      </c>
      <c r="F782" s="17" t="s">
        <v>175</v>
      </c>
      <c r="G782" s="17" t="s">
        <v>31</v>
      </c>
      <c r="H782" s="17" t="s">
        <v>1964</v>
      </c>
      <c r="I782" s="17" t="s">
        <v>176</v>
      </c>
      <c r="J782" s="18" t="s">
        <v>1965</v>
      </c>
      <c r="K782" s="17">
        <f t="shared" si="20"/>
        <v>20</v>
      </c>
      <c r="L782" s="17">
        <v>20</v>
      </c>
      <c r="M782" s="17"/>
      <c r="N782" s="17">
        <v>63</v>
      </c>
      <c r="O782" s="17">
        <v>144</v>
      </c>
      <c r="P782" s="17" t="s">
        <v>1932</v>
      </c>
      <c r="Q782" s="17" t="s">
        <v>1966</v>
      </c>
      <c r="R782" s="17" t="s">
        <v>37</v>
      </c>
      <c r="S782" s="17" t="s">
        <v>180</v>
      </c>
      <c r="T782" s="17" t="s">
        <v>127</v>
      </c>
    </row>
    <row r="783" ht="94.5" spans="1:20">
      <c r="A783" s="16">
        <v>779</v>
      </c>
      <c r="B783" s="37" t="s">
        <v>1920</v>
      </c>
      <c r="C783" s="18" t="s">
        <v>2142</v>
      </c>
      <c r="D783" s="18" t="s">
        <v>28</v>
      </c>
      <c r="E783" s="18" t="s">
        <v>174</v>
      </c>
      <c r="F783" s="18" t="s">
        <v>175</v>
      </c>
      <c r="G783" s="18" t="s">
        <v>31</v>
      </c>
      <c r="H783" s="18" t="s">
        <v>1920</v>
      </c>
      <c r="I783" s="17" t="s">
        <v>176</v>
      </c>
      <c r="J783" s="18" t="s">
        <v>2143</v>
      </c>
      <c r="K783" s="17">
        <f t="shared" si="20"/>
        <v>2500</v>
      </c>
      <c r="L783" s="18">
        <v>2500</v>
      </c>
      <c r="M783" s="18"/>
      <c r="N783" s="18">
        <v>1266</v>
      </c>
      <c r="O783" s="18">
        <v>3082</v>
      </c>
      <c r="P783" s="18" t="s">
        <v>1781</v>
      </c>
      <c r="Q783" s="18" t="s">
        <v>2144</v>
      </c>
      <c r="R783" s="17" t="s">
        <v>37</v>
      </c>
      <c r="S783" s="18" t="s">
        <v>299</v>
      </c>
      <c r="T783" s="18" t="s">
        <v>127</v>
      </c>
    </row>
    <row r="784" ht="94.5" spans="1:20">
      <c r="A784" s="16">
        <v>780</v>
      </c>
      <c r="B784" s="37" t="s">
        <v>1920</v>
      </c>
      <c r="C784" s="18" t="s">
        <v>2145</v>
      </c>
      <c r="D784" s="18" t="s">
        <v>28</v>
      </c>
      <c r="E784" s="18" t="s">
        <v>174</v>
      </c>
      <c r="F784" s="18" t="s">
        <v>175</v>
      </c>
      <c r="G784" s="18" t="s">
        <v>31</v>
      </c>
      <c r="H784" s="18" t="s">
        <v>1920</v>
      </c>
      <c r="I784" s="17" t="s">
        <v>176</v>
      </c>
      <c r="J784" s="18" t="s">
        <v>2146</v>
      </c>
      <c r="K784" s="17">
        <f t="shared" si="20"/>
        <v>4200</v>
      </c>
      <c r="L784" s="18">
        <v>4200</v>
      </c>
      <c r="M784" s="18"/>
      <c r="N784" s="18">
        <v>1266</v>
      </c>
      <c r="O784" s="18">
        <v>3082</v>
      </c>
      <c r="P784" s="18" t="s">
        <v>2147</v>
      </c>
      <c r="Q784" s="18" t="s">
        <v>2148</v>
      </c>
      <c r="R784" s="17" t="s">
        <v>37</v>
      </c>
      <c r="S784" s="18" t="s">
        <v>38</v>
      </c>
      <c r="T784" s="18" t="s">
        <v>127</v>
      </c>
    </row>
    <row r="785" ht="94.5" spans="1:20">
      <c r="A785" s="16">
        <v>781</v>
      </c>
      <c r="B785" s="37" t="s">
        <v>1920</v>
      </c>
      <c r="C785" s="18" t="s">
        <v>2149</v>
      </c>
      <c r="D785" s="18" t="s">
        <v>28</v>
      </c>
      <c r="E785" s="18" t="s">
        <v>174</v>
      </c>
      <c r="F785" s="18" t="s">
        <v>175</v>
      </c>
      <c r="G785" s="18" t="s">
        <v>31</v>
      </c>
      <c r="H785" s="18" t="s">
        <v>1977</v>
      </c>
      <c r="I785" s="17" t="s">
        <v>176</v>
      </c>
      <c r="J785" s="18" t="s">
        <v>213</v>
      </c>
      <c r="K785" s="17">
        <f t="shared" si="20"/>
        <v>200</v>
      </c>
      <c r="L785" s="18">
        <v>200</v>
      </c>
      <c r="M785" s="18"/>
      <c r="N785" s="18">
        <v>84</v>
      </c>
      <c r="O785" s="18">
        <v>214</v>
      </c>
      <c r="P785" s="18" t="s">
        <v>214</v>
      </c>
      <c r="Q785" s="18" t="s">
        <v>2150</v>
      </c>
      <c r="R785" s="17" t="s">
        <v>37</v>
      </c>
      <c r="S785" s="18" t="s">
        <v>196</v>
      </c>
      <c r="T785" s="18" t="s">
        <v>127</v>
      </c>
    </row>
    <row r="786" ht="94.5" spans="1:20">
      <c r="A786" s="16">
        <v>782</v>
      </c>
      <c r="B786" s="37" t="s">
        <v>1920</v>
      </c>
      <c r="C786" s="18" t="s">
        <v>2151</v>
      </c>
      <c r="D786" s="18" t="s">
        <v>28</v>
      </c>
      <c r="E786" s="18" t="s">
        <v>174</v>
      </c>
      <c r="F786" s="18" t="s">
        <v>175</v>
      </c>
      <c r="G786" s="18" t="s">
        <v>31</v>
      </c>
      <c r="H786" s="18" t="s">
        <v>1980</v>
      </c>
      <c r="I786" s="17" t="s">
        <v>176</v>
      </c>
      <c r="J786" s="18" t="s">
        <v>1981</v>
      </c>
      <c r="K786" s="17">
        <f t="shared" si="20"/>
        <v>180</v>
      </c>
      <c r="L786" s="18">
        <v>180</v>
      </c>
      <c r="M786" s="18"/>
      <c r="N786" s="18">
        <v>86</v>
      </c>
      <c r="O786" s="18">
        <v>221</v>
      </c>
      <c r="P786" s="18" t="s">
        <v>1982</v>
      </c>
      <c r="Q786" s="18" t="s">
        <v>1983</v>
      </c>
      <c r="R786" s="17" t="s">
        <v>37</v>
      </c>
      <c r="S786" s="18" t="s">
        <v>196</v>
      </c>
      <c r="T786" s="18" t="s">
        <v>127</v>
      </c>
    </row>
    <row r="787" ht="81" spans="1:20">
      <c r="A787" s="16">
        <v>783</v>
      </c>
      <c r="B787" s="37" t="s">
        <v>1920</v>
      </c>
      <c r="C787" s="18" t="s">
        <v>2152</v>
      </c>
      <c r="D787" s="18" t="s">
        <v>28</v>
      </c>
      <c r="E787" s="18" t="s">
        <v>174</v>
      </c>
      <c r="F787" s="18" t="s">
        <v>175</v>
      </c>
      <c r="G787" s="18" t="s">
        <v>31</v>
      </c>
      <c r="H787" s="18" t="s">
        <v>1964</v>
      </c>
      <c r="I787" s="17" t="s">
        <v>176</v>
      </c>
      <c r="J787" s="18" t="s">
        <v>1985</v>
      </c>
      <c r="K787" s="17">
        <f t="shared" si="20"/>
        <v>150</v>
      </c>
      <c r="L787" s="18">
        <v>150</v>
      </c>
      <c r="M787" s="18"/>
      <c r="N787" s="18">
        <v>63</v>
      </c>
      <c r="O787" s="18">
        <v>144</v>
      </c>
      <c r="P787" s="18" t="s">
        <v>257</v>
      </c>
      <c r="Q787" s="18" t="s">
        <v>1986</v>
      </c>
      <c r="R787" s="17" t="s">
        <v>37</v>
      </c>
      <c r="S787" s="18" t="s">
        <v>196</v>
      </c>
      <c r="T787" s="18" t="s">
        <v>127</v>
      </c>
    </row>
    <row r="788" ht="94.5" spans="1:20">
      <c r="A788" s="16">
        <v>784</v>
      </c>
      <c r="B788" s="37" t="s">
        <v>1920</v>
      </c>
      <c r="C788" s="18" t="s">
        <v>2153</v>
      </c>
      <c r="D788" s="18" t="s">
        <v>28</v>
      </c>
      <c r="E788" s="18" t="s">
        <v>174</v>
      </c>
      <c r="F788" s="18" t="s">
        <v>175</v>
      </c>
      <c r="G788" s="18" t="s">
        <v>776</v>
      </c>
      <c r="H788" s="18" t="s">
        <v>1988</v>
      </c>
      <c r="I788" s="17" t="s">
        <v>176</v>
      </c>
      <c r="J788" s="18" t="s">
        <v>1989</v>
      </c>
      <c r="K788" s="17">
        <f t="shared" si="20"/>
        <v>200</v>
      </c>
      <c r="L788" s="18">
        <v>200</v>
      </c>
      <c r="M788" s="18"/>
      <c r="N788" s="18">
        <v>55</v>
      </c>
      <c r="O788" s="18">
        <v>147</v>
      </c>
      <c r="P788" s="18" t="s">
        <v>2154</v>
      </c>
      <c r="Q788" s="18" t="s">
        <v>1991</v>
      </c>
      <c r="R788" s="17" t="s">
        <v>37</v>
      </c>
      <c r="S788" s="18" t="s">
        <v>196</v>
      </c>
      <c r="T788" s="18" t="s">
        <v>127</v>
      </c>
    </row>
    <row r="789" ht="94.5" spans="1:20">
      <c r="A789" s="16">
        <v>785</v>
      </c>
      <c r="B789" s="37" t="s">
        <v>1920</v>
      </c>
      <c r="C789" s="18" t="s">
        <v>2155</v>
      </c>
      <c r="D789" s="18" t="s">
        <v>28</v>
      </c>
      <c r="E789" s="18" t="s">
        <v>174</v>
      </c>
      <c r="F789" s="18" t="s">
        <v>175</v>
      </c>
      <c r="G789" s="18" t="s">
        <v>31</v>
      </c>
      <c r="H789" s="18" t="s">
        <v>270</v>
      </c>
      <c r="I789" s="17" t="s">
        <v>176</v>
      </c>
      <c r="J789" s="18" t="s">
        <v>1993</v>
      </c>
      <c r="K789" s="17">
        <f t="shared" si="20"/>
        <v>225</v>
      </c>
      <c r="L789" s="18">
        <v>225</v>
      </c>
      <c r="M789" s="18"/>
      <c r="N789" s="18">
        <v>41</v>
      </c>
      <c r="O789" s="18">
        <v>98</v>
      </c>
      <c r="P789" s="18" t="s">
        <v>257</v>
      </c>
      <c r="Q789" s="18" t="s">
        <v>1994</v>
      </c>
      <c r="R789" s="17" t="s">
        <v>37</v>
      </c>
      <c r="S789" s="18" t="s">
        <v>196</v>
      </c>
      <c r="T789" s="18" t="s">
        <v>127</v>
      </c>
    </row>
    <row r="790" ht="94.5" spans="1:20">
      <c r="A790" s="16">
        <v>786</v>
      </c>
      <c r="B790" s="37" t="s">
        <v>1920</v>
      </c>
      <c r="C790" s="18" t="s">
        <v>2156</v>
      </c>
      <c r="D790" s="18" t="s">
        <v>28</v>
      </c>
      <c r="E790" s="18" t="s">
        <v>174</v>
      </c>
      <c r="F790" s="18" t="s">
        <v>175</v>
      </c>
      <c r="G790" s="18" t="s">
        <v>31</v>
      </c>
      <c r="H790" s="18" t="s">
        <v>1996</v>
      </c>
      <c r="I790" s="17" t="s">
        <v>176</v>
      </c>
      <c r="J790" s="18" t="s">
        <v>1997</v>
      </c>
      <c r="K790" s="17">
        <f t="shared" si="20"/>
        <v>160</v>
      </c>
      <c r="L790" s="18">
        <v>160</v>
      </c>
      <c r="M790" s="18"/>
      <c r="N790" s="18">
        <v>52</v>
      </c>
      <c r="O790" s="18">
        <v>115</v>
      </c>
      <c r="P790" s="18" t="s">
        <v>257</v>
      </c>
      <c r="Q790" s="18" t="s">
        <v>1998</v>
      </c>
      <c r="R790" s="17" t="s">
        <v>37</v>
      </c>
      <c r="S790" s="18" t="s">
        <v>196</v>
      </c>
      <c r="T790" s="18" t="s">
        <v>127</v>
      </c>
    </row>
    <row r="791" ht="94.5" spans="1:20">
      <c r="A791" s="16">
        <v>787</v>
      </c>
      <c r="B791" s="37" t="s">
        <v>1920</v>
      </c>
      <c r="C791" s="18" t="s">
        <v>2157</v>
      </c>
      <c r="D791" s="18" t="s">
        <v>28</v>
      </c>
      <c r="E791" s="18" t="s">
        <v>174</v>
      </c>
      <c r="F791" s="18" t="s">
        <v>175</v>
      </c>
      <c r="G791" s="18" t="s">
        <v>31</v>
      </c>
      <c r="H791" s="18" t="s">
        <v>2000</v>
      </c>
      <c r="I791" s="17" t="s">
        <v>176</v>
      </c>
      <c r="J791" s="18" t="s">
        <v>2158</v>
      </c>
      <c r="K791" s="17">
        <f t="shared" si="20"/>
        <v>120</v>
      </c>
      <c r="L791" s="18">
        <v>120</v>
      </c>
      <c r="M791" s="18"/>
      <c r="N791" s="18">
        <v>108</v>
      </c>
      <c r="O791" s="18">
        <v>235</v>
      </c>
      <c r="P791" s="18" t="s">
        <v>2002</v>
      </c>
      <c r="Q791" s="18" t="s">
        <v>2003</v>
      </c>
      <c r="R791" s="17" t="s">
        <v>37</v>
      </c>
      <c r="S791" s="18" t="s">
        <v>196</v>
      </c>
      <c r="T791" s="18" t="s">
        <v>127</v>
      </c>
    </row>
    <row r="792" ht="94.5" spans="1:20">
      <c r="A792" s="16">
        <v>788</v>
      </c>
      <c r="B792" s="37" t="s">
        <v>1920</v>
      </c>
      <c r="C792" s="18" t="s">
        <v>2159</v>
      </c>
      <c r="D792" s="18" t="s">
        <v>28</v>
      </c>
      <c r="E792" s="18" t="s">
        <v>174</v>
      </c>
      <c r="F792" s="18" t="s">
        <v>175</v>
      </c>
      <c r="G792" s="18" t="s">
        <v>31</v>
      </c>
      <c r="H792" s="18" t="s">
        <v>1926</v>
      </c>
      <c r="I792" s="17" t="s">
        <v>176</v>
      </c>
      <c r="J792" s="18" t="s">
        <v>2005</v>
      </c>
      <c r="K792" s="17">
        <f t="shared" si="20"/>
        <v>210</v>
      </c>
      <c r="L792" s="18">
        <v>210</v>
      </c>
      <c r="M792" s="18"/>
      <c r="N792" s="18">
        <v>53</v>
      </c>
      <c r="O792" s="18">
        <v>119</v>
      </c>
      <c r="P792" s="18" t="s">
        <v>257</v>
      </c>
      <c r="Q792" s="18" t="s">
        <v>2006</v>
      </c>
      <c r="R792" s="17" t="s">
        <v>37</v>
      </c>
      <c r="S792" s="18" t="s">
        <v>196</v>
      </c>
      <c r="T792" s="18" t="s">
        <v>127</v>
      </c>
    </row>
    <row r="793" ht="94.5" spans="1:20">
      <c r="A793" s="16">
        <v>789</v>
      </c>
      <c r="B793" s="37" t="s">
        <v>1920</v>
      </c>
      <c r="C793" s="18" t="s">
        <v>2160</v>
      </c>
      <c r="D793" s="18" t="s">
        <v>28</v>
      </c>
      <c r="E793" s="18" t="s">
        <v>174</v>
      </c>
      <c r="F793" s="18" t="s">
        <v>175</v>
      </c>
      <c r="G793" s="18" t="s">
        <v>31</v>
      </c>
      <c r="H793" s="18" t="s">
        <v>2008</v>
      </c>
      <c r="I793" s="17" t="s">
        <v>176</v>
      </c>
      <c r="J793" s="18" t="s">
        <v>1993</v>
      </c>
      <c r="K793" s="17">
        <f t="shared" si="20"/>
        <v>150</v>
      </c>
      <c r="L793" s="18">
        <v>150</v>
      </c>
      <c r="M793" s="18"/>
      <c r="N793" s="18">
        <v>84</v>
      </c>
      <c r="O793" s="18">
        <v>208</v>
      </c>
      <c r="P793" s="18" t="s">
        <v>257</v>
      </c>
      <c r="Q793" s="18" t="s">
        <v>2009</v>
      </c>
      <c r="R793" s="17" t="s">
        <v>37</v>
      </c>
      <c r="S793" s="18" t="s">
        <v>196</v>
      </c>
      <c r="T793" s="18" t="s">
        <v>127</v>
      </c>
    </row>
    <row r="794" ht="81" spans="1:20">
      <c r="A794" s="16">
        <v>790</v>
      </c>
      <c r="B794" s="37" t="s">
        <v>1920</v>
      </c>
      <c r="C794" s="18" t="s">
        <v>2161</v>
      </c>
      <c r="D794" s="18" t="s">
        <v>28</v>
      </c>
      <c r="E794" s="18" t="s">
        <v>174</v>
      </c>
      <c r="F794" s="18" t="s">
        <v>175</v>
      </c>
      <c r="G794" s="18" t="s">
        <v>31</v>
      </c>
      <c r="H794" s="18" t="s">
        <v>1945</v>
      </c>
      <c r="I794" s="17" t="s">
        <v>176</v>
      </c>
      <c r="J794" s="18" t="s">
        <v>1512</v>
      </c>
      <c r="K794" s="17">
        <f t="shared" si="20"/>
        <v>460</v>
      </c>
      <c r="L794" s="18">
        <v>460</v>
      </c>
      <c r="M794" s="18"/>
      <c r="N794" s="18">
        <v>89</v>
      </c>
      <c r="O794" s="18">
        <v>218</v>
      </c>
      <c r="P794" s="18" t="s">
        <v>240</v>
      </c>
      <c r="Q794" s="18" t="s">
        <v>2011</v>
      </c>
      <c r="R794" s="17" t="s">
        <v>37</v>
      </c>
      <c r="S794" s="18" t="s">
        <v>196</v>
      </c>
      <c r="T794" s="18" t="s">
        <v>127</v>
      </c>
    </row>
    <row r="795" ht="94.5" spans="1:20">
      <c r="A795" s="16">
        <v>791</v>
      </c>
      <c r="B795" s="37" t="s">
        <v>1920</v>
      </c>
      <c r="C795" s="18" t="s">
        <v>2162</v>
      </c>
      <c r="D795" s="18" t="s">
        <v>28</v>
      </c>
      <c r="E795" s="18" t="s">
        <v>174</v>
      </c>
      <c r="F795" s="18" t="s">
        <v>175</v>
      </c>
      <c r="G795" s="18" t="s">
        <v>31</v>
      </c>
      <c r="H795" s="18" t="s">
        <v>2013</v>
      </c>
      <c r="I795" s="17" t="s">
        <v>176</v>
      </c>
      <c r="J795" s="18" t="s">
        <v>2014</v>
      </c>
      <c r="K795" s="17">
        <f t="shared" si="20"/>
        <v>160</v>
      </c>
      <c r="L795" s="18">
        <v>160</v>
      </c>
      <c r="M795" s="18"/>
      <c r="N795" s="18">
        <v>54</v>
      </c>
      <c r="O795" s="18">
        <v>112</v>
      </c>
      <c r="P795" s="18" t="s">
        <v>240</v>
      </c>
      <c r="Q795" s="17" t="s">
        <v>2015</v>
      </c>
      <c r="R795" s="17" t="s">
        <v>37</v>
      </c>
      <c r="S795" s="18" t="s">
        <v>887</v>
      </c>
      <c r="T795" s="18" t="s">
        <v>127</v>
      </c>
    </row>
    <row r="796" ht="94.5" spans="1:20">
      <c r="A796" s="16">
        <v>792</v>
      </c>
      <c r="B796" s="37" t="s">
        <v>1920</v>
      </c>
      <c r="C796" s="18" t="s">
        <v>2163</v>
      </c>
      <c r="D796" s="18" t="s">
        <v>28</v>
      </c>
      <c r="E796" s="18" t="s">
        <v>174</v>
      </c>
      <c r="F796" s="18" t="s">
        <v>175</v>
      </c>
      <c r="G796" s="18" t="s">
        <v>31</v>
      </c>
      <c r="H796" s="18" t="s">
        <v>1955</v>
      </c>
      <c r="I796" s="17" t="s">
        <v>176</v>
      </c>
      <c r="J796" s="18" t="s">
        <v>1735</v>
      </c>
      <c r="K796" s="17">
        <f t="shared" si="20"/>
        <v>210</v>
      </c>
      <c r="L796" s="17">
        <v>210</v>
      </c>
      <c r="M796" s="17"/>
      <c r="N796" s="17">
        <v>57</v>
      </c>
      <c r="O796" s="17">
        <v>130</v>
      </c>
      <c r="P796" s="17" t="s">
        <v>257</v>
      </c>
      <c r="Q796" s="18" t="s">
        <v>2017</v>
      </c>
      <c r="R796" s="17" t="s">
        <v>37</v>
      </c>
      <c r="S796" s="18" t="s">
        <v>196</v>
      </c>
      <c r="T796" s="18" t="s">
        <v>127</v>
      </c>
    </row>
    <row r="797" ht="94.5" spans="1:20">
      <c r="A797" s="16">
        <v>793</v>
      </c>
      <c r="B797" s="37" t="s">
        <v>1920</v>
      </c>
      <c r="C797" s="18" t="s">
        <v>2164</v>
      </c>
      <c r="D797" s="18" t="s">
        <v>28</v>
      </c>
      <c r="E797" s="18" t="s">
        <v>174</v>
      </c>
      <c r="F797" s="18" t="s">
        <v>175</v>
      </c>
      <c r="G797" s="18" t="s">
        <v>31</v>
      </c>
      <c r="H797" s="18" t="s">
        <v>1094</v>
      </c>
      <c r="I797" s="17" t="s">
        <v>176</v>
      </c>
      <c r="J797" s="18" t="s">
        <v>2019</v>
      </c>
      <c r="K797" s="17">
        <f t="shared" si="20"/>
        <v>200</v>
      </c>
      <c r="L797" s="18">
        <v>200</v>
      </c>
      <c r="M797" s="18"/>
      <c r="N797" s="18">
        <v>47</v>
      </c>
      <c r="O797" s="18">
        <v>124</v>
      </c>
      <c r="P797" s="18" t="s">
        <v>569</v>
      </c>
      <c r="Q797" s="18" t="s">
        <v>2020</v>
      </c>
      <c r="R797" s="17" t="s">
        <v>37</v>
      </c>
      <c r="S797" s="18" t="s">
        <v>196</v>
      </c>
      <c r="T797" s="18" t="s">
        <v>127</v>
      </c>
    </row>
    <row r="798" ht="94.5" spans="1:20">
      <c r="A798" s="16">
        <v>794</v>
      </c>
      <c r="B798" s="37" t="s">
        <v>1920</v>
      </c>
      <c r="C798" s="18" t="s">
        <v>2165</v>
      </c>
      <c r="D798" s="18" t="s">
        <v>28</v>
      </c>
      <c r="E798" s="18" t="s">
        <v>174</v>
      </c>
      <c r="F798" s="18" t="s">
        <v>175</v>
      </c>
      <c r="G798" s="18" t="s">
        <v>31</v>
      </c>
      <c r="H798" s="18" t="s">
        <v>1935</v>
      </c>
      <c r="I798" s="17" t="s">
        <v>176</v>
      </c>
      <c r="J798" s="18" t="s">
        <v>2022</v>
      </c>
      <c r="K798" s="17">
        <f t="shared" si="20"/>
        <v>135</v>
      </c>
      <c r="L798" s="18">
        <v>135</v>
      </c>
      <c r="M798" s="18"/>
      <c r="N798" s="18">
        <v>79</v>
      </c>
      <c r="O798" s="18">
        <v>224</v>
      </c>
      <c r="P798" s="18" t="s">
        <v>240</v>
      </c>
      <c r="Q798" s="18" t="s">
        <v>2023</v>
      </c>
      <c r="R798" s="17" t="s">
        <v>37</v>
      </c>
      <c r="S798" s="18" t="s">
        <v>196</v>
      </c>
      <c r="T798" s="18" t="s">
        <v>127</v>
      </c>
    </row>
    <row r="799" ht="94.5" spans="1:20">
      <c r="A799" s="16">
        <v>795</v>
      </c>
      <c r="B799" s="37" t="s">
        <v>1920</v>
      </c>
      <c r="C799" s="18" t="s">
        <v>2166</v>
      </c>
      <c r="D799" s="18" t="s">
        <v>28</v>
      </c>
      <c r="E799" s="18" t="s">
        <v>174</v>
      </c>
      <c r="F799" s="18" t="s">
        <v>175</v>
      </c>
      <c r="G799" s="18" t="s">
        <v>31</v>
      </c>
      <c r="H799" s="18" t="s">
        <v>1940</v>
      </c>
      <c r="I799" s="17" t="s">
        <v>176</v>
      </c>
      <c r="J799" s="18" t="s">
        <v>2025</v>
      </c>
      <c r="K799" s="17">
        <f t="shared" si="20"/>
        <v>200</v>
      </c>
      <c r="L799" s="18">
        <v>200</v>
      </c>
      <c r="M799" s="18"/>
      <c r="N799" s="18">
        <v>33</v>
      </c>
      <c r="O799" s="18">
        <v>88</v>
      </c>
      <c r="P799" s="18" t="s">
        <v>257</v>
      </c>
      <c r="Q799" s="18" t="s">
        <v>2026</v>
      </c>
      <c r="R799" s="17" t="s">
        <v>37</v>
      </c>
      <c r="S799" s="18" t="s">
        <v>196</v>
      </c>
      <c r="T799" s="18" t="s">
        <v>127</v>
      </c>
    </row>
    <row r="800" ht="94.5" spans="1:20">
      <c r="A800" s="16">
        <v>796</v>
      </c>
      <c r="B800" s="37" t="s">
        <v>1920</v>
      </c>
      <c r="C800" s="18" t="s">
        <v>2167</v>
      </c>
      <c r="D800" s="18" t="s">
        <v>28</v>
      </c>
      <c r="E800" s="18" t="s">
        <v>174</v>
      </c>
      <c r="F800" s="18" t="s">
        <v>175</v>
      </c>
      <c r="G800" s="18" t="s">
        <v>31</v>
      </c>
      <c r="H800" s="18" t="s">
        <v>1950</v>
      </c>
      <c r="I800" s="17" t="s">
        <v>176</v>
      </c>
      <c r="J800" s="18" t="s">
        <v>2028</v>
      </c>
      <c r="K800" s="17">
        <f t="shared" si="20"/>
        <v>200</v>
      </c>
      <c r="L800" s="18">
        <v>200</v>
      </c>
      <c r="M800" s="18"/>
      <c r="N800" s="18">
        <v>90</v>
      </c>
      <c r="O800" s="18">
        <v>220</v>
      </c>
      <c r="P800" s="18" t="s">
        <v>240</v>
      </c>
      <c r="Q800" s="18" t="s">
        <v>2168</v>
      </c>
      <c r="R800" s="17" t="s">
        <v>37</v>
      </c>
      <c r="S800" s="18" t="s">
        <v>196</v>
      </c>
      <c r="T800" s="18" t="s">
        <v>127</v>
      </c>
    </row>
    <row r="801" ht="67.5" spans="1:20">
      <c r="A801" s="16">
        <v>797</v>
      </c>
      <c r="B801" s="37" t="s">
        <v>1920</v>
      </c>
      <c r="C801" s="18" t="s">
        <v>2169</v>
      </c>
      <c r="D801" s="18" t="s">
        <v>28</v>
      </c>
      <c r="E801" s="18" t="s">
        <v>174</v>
      </c>
      <c r="F801" s="18" t="s">
        <v>175</v>
      </c>
      <c r="G801" s="18" t="s">
        <v>31</v>
      </c>
      <c r="H801" s="18" t="s">
        <v>2031</v>
      </c>
      <c r="I801" s="17" t="s">
        <v>176</v>
      </c>
      <c r="J801" s="29" t="s">
        <v>2032</v>
      </c>
      <c r="K801" s="17">
        <f t="shared" si="20"/>
        <v>180</v>
      </c>
      <c r="L801" s="18">
        <v>180</v>
      </c>
      <c r="M801" s="18"/>
      <c r="N801" s="18">
        <v>69</v>
      </c>
      <c r="O801" s="18">
        <v>158</v>
      </c>
      <c r="P801" s="18" t="s">
        <v>2033</v>
      </c>
      <c r="Q801" s="18" t="s">
        <v>2170</v>
      </c>
      <c r="R801" s="17" t="s">
        <v>37</v>
      </c>
      <c r="S801" s="18" t="s">
        <v>196</v>
      </c>
      <c r="T801" s="18" t="s">
        <v>127</v>
      </c>
    </row>
    <row r="802" ht="94.5" spans="1:20">
      <c r="A802" s="16">
        <v>798</v>
      </c>
      <c r="B802" s="37" t="s">
        <v>1920</v>
      </c>
      <c r="C802" s="18" t="s">
        <v>2171</v>
      </c>
      <c r="D802" s="18" t="s">
        <v>28</v>
      </c>
      <c r="E802" s="18" t="s">
        <v>174</v>
      </c>
      <c r="F802" s="18" t="s">
        <v>175</v>
      </c>
      <c r="G802" s="18" t="s">
        <v>31</v>
      </c>
      <c r="H802" s="18" t="s">
        <v>2036</v>
      </c>
      <c r="I802" s="17" t="s">
        <v>176</v>
      </c>
      <c r="J802" s="18" t="s">
        <v>2041</v>
      </c>
      <c r="K802" s="17">
        <f t="shared" si="20"/>
        <v>200</v>
      </c>
      <c r="L802" s="18">
        <v>200</v>
      </c>
      <c r="M802" s="18"/>
      <c r="N802" s="18">
        <v>117</v>
      </c>
      <c r="O802" s="18">
        <v>293</v>
      </c>
      <c r="P802" s="18" t="s">
        <v>2042</v>
      </c>
      <c r="Q802" s="18" t="s">
        <v>2043</v>
      </c>
      <c r="R802" s="17" t="s">
        <v>37</v>
      </c>
      <c r="S802" s="18" t="s">
        <v>196</v>
      </c>
      <c r="T802" s="18" t="s">
        <v>127</v>
      </c>
    </row>
    <row r="803" ht="67.5" spans="1:20">
      <c r="A803" s="16">
        <v>799</v>
      </c>
      <c r="B803" s="37" t="s">
        <v>1920</v>
      </c>
      <c r="C803" s="18" t="s">
        <v>2172</v>
      </c>
      <c r="D803" s="18" t="s">
        <v>28</v>
      </c>
      <c r="E803" s="18" t="s">
        <v>174</v>
      </c>
      <c r="F803" s="18" t="s">
        <v>175</v>
      </c>
      <c r="G803" s="18" t="s">
        <v>31</v>
      </c>
      <c r="H803" s="18" t="s">
        <v>2036</v>
      </c>
      <c r="I803" s="17" t="s">
        <v>176</v>
      </c>
      <c r="J803" s="18" t="s">
        <v>2045</v>
      </c>
      <c r="K803" s="17">
        <f t="shared" si="20"/>
        <v>200</v>
      </c>
      <c r="L803" s="18">
        <v>200</v>
      </c>
      <c r="M803" s="18"/>
      <c r="N803" s="18">
        <v>117</v>
      </c>
      <c r="O803" s="18">
        <v>293</v>
      </c>
      <c r="P803" s="18" t="s">
        <v>1128</v>
      </c>
      <c r="Q803" s="18" t="s">
        <v>2046</v>
      </c>
      <c r="R803" s="17" t="s">
        <v>37</v>
      </c>
      <c r="S803" s="18" t="s">
        <v>196</v>
      </c>
      <c r="T803" s="18" t="s">
        <v>127</v>
      </c>
    </row>
    <row r="804" ht="81" spans="1:20">
      <c r="A804" s="16">
        <v>800</v>
      </c>
      <c r="B804" s="37" t="s">
        <v>1920</v>
      </c>
      <c r="C804" s="17" t="s">
        <v>2173</v>
      </c>
      <c r="D804" s="17" t="s">
        <v>28</v>
      </c>
      <c r="E804" s="17" t="s">
        <v>174</v>
      </c>
      <c r="F804" s="17" t="s">
        <v>42</v>
      </c>
      <c r="G804" s="17" t="s">
        <v>31</v>
      </c>
      <c r="H804" s="17" t="s">
        <v>1920</v>
      </c>
      <c r="I804" s="17" t="s">
        <v>43</v>
      </c>
      <c r="J804" s="17" t="s">
        <v>2048</v>
      </c>
      <c r="K804" s="17">
        <f t="shared" si="20"/>
        <v>1250</v>
      </c>
      <c r="L804" s="17">
        <v>1250</v>
      </c>
      <c r="M804" s="17"/>
      <c r="N804" s="35">
        <v>1266</v>
      </c>
      <c r="O804" s="35">
        <v>3082</v>
      </c>
      <c r="P804" s="17" t="s">
        <v>2049</v>
      </c>
      <c r="Q804" s="17" t="s">
        <v>2050</v>
      </c>
      <c r="R804" s="17" t="s">
        <v>37</v>
      </c>
      <c r="S804" s="17" t="s">
        <v>299</v>
      </c>
      <c r="T804" s="18" t="s">
        <v>127</v>
      </c>
    </row>
    <row r="805" ht="54" spans="1:20">
      <c r="A805" s="16">
        <v>801</v>
      </c>
      <c r="B805" s="37" t="s">
        <v>1920</v>
      </c>
      <c r="C805" s="18" t="s">
        <v>2174</v>
      </c>
      <c r="D805" s="17" t="s">
        <v>173</v>
      </c>
      <c r="E805" s="17" t="s">
        <v>174</v>
      </c>
      <c r="F805" s="17" t="s">
        <v>304</v>
      </c>
      <c r="G805" s="17" t="s">
        <v>31</v>
      </c>
      <c r="H805" s="17" t="s">
        <v>1977</v>
      </c>
      <c r="I805" s="17" t="s">
        <v>305</v>
      </c>
      <c r="J805" s="18" t="s">
        <v>316</v>
      </c>
      <c r="K805" s="17">
        <f t="shared" si="20"/>
        <v>59.2</v>
      </c>
      <c r="L805" s="17">
        <v>59.2</v>
      </c>
      <c r="M805" s="17"/>
      <c r="N805" s="17">
        <v>84</v>
      </c>
      <c r="O805" s="17">
        <v>214</v>
      </c>
      <c r="P805" s="17" t="s">
        <v>751</v>
      </c>
      <c r="Q805" s="17" t="s">
        <v>2052</v>
      </c>
      <c r="R805" s="17" t="s">
        <v>37</v>
      </c>
      <c r="S805" s="17" t="s">
        <v>331</v>
      </c>
      <c r="T805" s="17" t="s">
        <v>127</v>
      </c>
    </row>
    <row r="806" ht="54" spans="1:20">
      <c r="A806" s="16">
        <v>802</v>
      </c>
      <c r="B806" s="37" t="s">
        <v>1920</v>
      </c>
      <c r="C806" s="18" t="s">
        <v>2175</v>
      </c>
      <c r="D806" s="17" t="s">
        <v>173</v>
      </c>
      <c r="E806" s="17" t="s">
        <v>174</v>
      </c>
      <c r="F806" s="17" t="s">
        <v>304</v>
      </c>
      <c r="G806" s="17" t="s">
        <v>31</v>
      </c>
      <c r="H806" s="17" t="s">
        <v>1977</v>
      </c>
      <c r="I806" s="17" t="s">
        <v>305</v>
      </c>
      <c r="J806" s="18" t="s">
        <v>316</v>
      </c>
      <c r="K806" s="17">
        <f t="shared" si="20"/>
        <v>59.2</v>
      </c>
      <c r="L806" s="17">
        <v>59.2</v>
      </c>
      <c r="M806" s="17"/>
      <c r="N806" s="17">
        <v>84</v>
      </c>
      <c r="O806" s="17">
        <v>214</v>
      </c>
      <c r="P806" s="17" t="s">
        <v>751</v>
      </c>
      <c r="Q806" s="17" t="s">
        <v>2052</v>
      </c>
      <c r="R806" s="17" t="s">
        <v>37</v>
      </c>
      <c r="S806" s="17" t="s">
        <v>331</v>
      </c>
      <c r="T806" s="17" t="s">
        <v>127</v>
      </c>
    </row>
    <row r="807" ht="54" spans="1:20">
      <c r="A807" s="16">
        <v>803</v>
      </c>
      <c r="B807" s="37" t="s">
        <v>1920</v>
      </c>
      <c r="C807" s="18" t="s">
        <v>2176</v>
      </c>
      <c r="D807" s="17" t="s">
        <v>173</v>
      </c>
      <c r="E807" s="17" t="s">
        <v>174</v>
      </c>
      <c r="F807" s="17" t="s">
        <v>304</v>
      </c>
      <c r="G807" s="17" t="s">
        <v>31</v>
      </c>
      <c r="H807" s="17" t="s">
        <v>1980</v>
      </c>
      <c r="I807" s="17" t="s">
        <v>305</v>
      </c>
      <c r="J807" s="18" t="s">
        <v>585</v>
      </c>
      <c r="K807" s="17">
        <f t="shared" si="20"/>
        <v>14.8</v>
      </c>
      <c r="L807" s="17">
        <v>14.8</v>
      </c>
      <c r="M807" s="17"/>
      <c r="N807" s="17">
        <v>86</v>
      </c>
      <c r="O807" s="17">
        <v>221</v>
      </c>
      <c r="P807" s="17" t="s">
        <v>586</v>
      </c>
      <c r="Q807" s="17" t="s">
        <v>2056</v>
      </c>
      <c r="R807" s="17" t="s">
        <v>37</v>
      </c>
      <c r="S807" s="17" t="s">
        <v>331</v>
      </c>
      <c r="T807" s="17" t="s">
        <v>127</v>
      </c>
    </row>
    <row r="808" ht="54" spans="1:20">
      <c r="A808" s="16">
        <v>804</v>
      </c>
      <c r="B808" s="37" t="s">
        <v>1920</v>
      </c>
      <c r="C808" s="18" t="s">
        <v>2177</v>
      </c>
      <c r="D808" s="17" t="s">
        <v>173</v>
      </c>
      <c r="E808" s="17" t="s">
        <v>174</v>
      </c>
      <c r="F808" s="17" t="s">
        <v>304</v>
      </c>
      <c r="G808" s="17" t="s">
        <v>31</v>
      </c>
      <c r="H808" s="17" t="s">
        <v>1980</v>
      </c>
      <c r="I808" s="17" t="s">
        <v>305</v>
      </c>
      <c r="J808" s="18" t="s">
        <v>585</v>
      </c>
      <c r="K808" s="17">
        <f t="shared" si="20"/>
        <v>14.8</v>
      </c>
      <c r="L808" s="17">
        <v>14.8</v>
      </c>
      <c r="M808" s="17"/>
      <c r="N808" s="17">
        <v>86</v>
      </c>
      <c r="O808" s="17">
        <v>221</v>
      </c>
      <c r="P808" s="17" t="s">
        <v>586</v>
      </c>
      <c r="Q808" s="17" t="s">
        <v>2056</v>
      </c>
      <c r="R808" s="17" t="s">
        <v>37</v>
      </c>
      <c r="S808" s="17" t="s">
        <v>331</v>
      </c>
      <c r="T808" s="17" t="s">
        <v>127</v>
      </c>
    </row>
    <row r="809" ht="54" spans="1:20">
      <c r="A809" s="16">
        <v>805</v>
      </c>
      <c r="B809" s="37" t="s">
        <v>1920</v>
      </c>
      <c r="C809" s="18" t="s">
        <v>2178</v>
      </c>
      <c r="D809" s="17" t="s">
        <v>173</v>
      </c>
      <c r="E809" s="17" t="s">
        <v>174</v>
      </c>
      <c r="F809" s="17" t="s">
        <v>304</v>
      </c>
      <c r="G809" s="17" t="s">
        <v>31</v>
      </c>
      <c r="H809" s="17" t="s">
        <v>1964</v>
      </c>
      <c r="I809" s="17" t="s">
        <v>305</v>
      </c>
      <c r="J809" s="18" t="s">
        <v>621</v>
      </c>
      <c r="K809" s="17">
        <f t="shared" si="20"/>
        <v>22.2</v>
      </c>
      <c r="L809" s="17">
        <v>22.2</v>
      </c>
      <c r="M809" s="17"/>
      <c r="N809" s="17">
        <v>63</v>
      </c>
      <c r="O809" s="17">
        <v>144</v>
      </c>
      <c r="P809" s="17" t="s">
        <v>2179</v>
      </c>
      <c r="Q809" s="17" t="s">
        <v>2059</v>
      </c>
      <c r="R809" s="17" t="s">
        <v>37</v>
      </c>
      <c r="S809" s="17" t="s">
        <v>331</v>
      </c>
      <c r="T809" s="17" t="s">
        <v>127</v>
      </c>
    </row>
    <row r="810" ht="54" spans="1:20">
      <c r="A810" s="16">
        <v>806</v>
      </c>
      <c r="B810" s="37" t="s">
        <v>1920</v>
      </c>
      <c r="C810" s="18" t="s">
        <v>2180</v>
      </c>
      <c r="D810" s="17" t="s">
        <v>173</v>
      </c>
      <c r="E810" s="17" t="s">
        <v>174</v>
      </c>
      <c r="F810" s="17" t="s">
        <v>304</v>
      </c>
      <c r="G810" s="17" t="s">
        <v>31</v>
      </c>
      <c r="H810" s="17" t="s">
        <v>1964</v>
      </c>
      <c r="I810" s="17" t="s">
        <v>305</v>
      </c>
      <c r="J810" s="18" t="s">
        <v>360</v>
      </c>
      <c r="K810" s="17">
        <f t="shared" si="20"/>
        <v>37</v>
      </c>
      <c r="L810" s="17">
        <v>37</v>
      </c>
      <c r="M810" s="17"/>
      <c r="N810" s="17">
        <v>63</v>
      </c>
      <c r="O810" s="17">
        <v>144</v>
      </c>
      <c r="P810" s="17" t="s">
        <v>437</v>
      </c>
      <c r="Q810" s="17" t="s">
        <v>2059</v>
      </c>
      <c r="R810" s="17" t="s">
        <v>37</v>
      </c>
      <c r="S810" s="17" t="s">
        <v>331</v>
      </c>
      <c r="T810" s="17" t="s">
        <v>127</v>
      </c>
    </row>
    <row r="811" ht="54" spans="1:20">
      <c r="A811" s="16">
        <v>807</v>
      </c>
      <c r="B811" s="37" t="s">
        <v>1920</v>
      </c>
      <c r="C811" s="18" t="s">
        <v>2181</v>
      </c>
      <c r="D811" s="17" t="s">
        <v>173</v>
      </c>
      <c r="E811" s="17" t="s">
        <v>174</v>
      </c>
      <c r="F811" s="17" t="s">
        <v>304</v>
      </c>
      <c r="G811" s="17" t="s">
        <v>31</v>
      </c>
      <c r="H811" s="17" t="s">
        <v>1988</v>
      </c>
      <c r="I811" s="17" t="s">
        <v>305</v>
      </c>
      <c r="J811" s="18" t="s">
        <v>2063</v>
      </c>
      <c r="K811" s="17">
        <f t="shared" si="20"/>
        <v>39.22</v>
      </c>
      <c r="L811" s="17">
        <v>39.22</v>
      </c>
      <c r="M811" s="17"/>
      <c r="N811" s="17">
        <v>55</v>
      </c>
      <c r="O811" s="17">
        <v>147</v>
      </c>
      <c r="P811" s="17" t="s">
        <v>797</v>
      </c>
      <c r="Q811" s="17" t="s">
        <v>1577</v>
      </c>
      <c r="R811" s="17" t="s">
        <v>37</v>
      </c>
      <c r="S811" s="17" t="s">
        <v>331</v>
      </c>
      <c r="T811" s="17" t="s">
        <v>127</v>
      </c>
    </row>
    <row r="812" ht="54" spans="1:20">
      <c r="A812" s="16">
        <v>808</v>
      </c>
      <c r="B812" s="37" t="s">
        <v>1920</v>
      </c>
      <c r="C812" s="18" t="s">
        <v>2182</v>
      </c>
      <c r="D812" s="17" t="s">
        <v>173</v>
      </c>
      <c r="E812" s="17" t="s">
        <v>174</v>
      </c>
      <c r="F812" s="17" t="s">
        <v>304</v>
      </c>
      <c r="G812" s="17" t="s">
        <v>31</v>
      </c>
      <c r="H812" s="17" t="s">
        <v>1988</v>
      </c>
      <c r="I812" s="17" t="s">
        <v>305</v>
      </c>
      <c r="J812" s="18" t="s">
        <v>604</v>
      </c>
      <c r="K812" s="17">
        <f t="shared" si="20"/>
        <v>31.82</v>
      </c>
      <c r="L812" s="17">
        <v>31.82</v>
      </c>
      <c r="M812" s="17"/>
      <c r="N812" s="17">
        <v>55</v>
      </c>
      <c r="O812" s="17">
        <v>147</v>
      </c>
      <c r="P812" s="17" t="s">
        <v>605</v>
      </c>
      <c r="Q812" s="17" t="s">
        <v>1577</v>
      </c>
      <c r="R812" s="17" t="s">
        <v>37</v>
      </c>
      <c r="S812" s="17" t="s">
        <v>331</v>
      </c>
      <c r="T812" s="17" t="s">
        <v>127</v>
      </c>
    </row>
    <row r="813" ht="54" spans="1:20">
      <c r="A813" s="16">
        <v>809</v>
      </c>
      <c r="B813" s="37" t="s">
        <v>1920</v>
      </c>
      <c r="C813" s="49" t="s">
        <v>2183</v>
      </c>
      <c r="D813" s="17" t="s">
        <v>173</v>
      </c>
      <c r="E813" s="29" t="s">
        <v>174</v>
      </c>
      <c r="F813" s="17" t="s">
        <v>304</v>
      </c>
      <c r="G813" s="29" t="s">
        <v>31</v>
      </c>
      <c r="H813" s="29" t="s">
        <v>270</v>
      </c>
      <c r="I813" s="17" t="s">
        <v>305</v>
      </c>
      <c r="J813" s="49" t="s">
        <v>360</v>
      </c>
      <c r="K813" s="17">
        <f t="shared" si="20"/>
        <v>37</v>
      </c>
      <c r="L813" s="29">
        <v>37</v>
      </c>
      <c r="M813" s="47"/>
      <c r="N813" s="29">
        <v>41</v>
      </c>
      <c r="O813" s="29">
        <v>95</v>
      </c>
      <c r="P813" s="29" t="s">
        <v>2061</v>
      </c>
      <c r="Q813" s="29" t="s">
        <v>1023</v>
      </c>
      <c r="R813" s="17" t="s">
        <v>37</v>
      </c>
      <c r="S813" s="17" t="s">
        <v>331</v>
      </c>
      <c r="T813" s="29" t="s">
        <v>127</v>
      </c>
    </row>
    <row r="814" ht="54" spans="1:20">
      <c r="A814" s="16">
        <v>810</v>
      </c>
      <c r="B814" s="37" t="s">
        <v>1920</v>
      </c>
      <c r="C814" s="49" t="s">
        <v>2184</v>
      </c>
      <c r="D814" s="17" t="s">
        <v>173</v>
      </c>
      <c r="E814" s="29" t="s">
        <v>174</v>
      </c>
      <c r="F814" s="17" t="s">
        <v>304</v>
      </c>
      <c r="G814" s="29" t="s">
        <v>31</v>
      </c>
      <c r="H814" s="29" t="s">
        <v>270</v>
      </c>
      <c r="I814" s="17" t="s">
        <v>305</v>
      </c>
      <c r="J814" s="49" t="s">
        <v>983</v>
      </c>
      <c r="K814" s="17">
        <f t="shared" si="20"/>
        <v>35.52</v>
      </c>
      <c r="L814" s="29">
        <v>35.52</v>
      </c>
      <c r="M814" s="47"/>
      <c r="N814" s="29">
        <v>41</v>
      </c>
      <c r="O814" s="29">
        <v>95</v>
      </c>
      <c r="P814" s="29" t="s">
        <v>2069</v>
      </c>
      <c r="Q814" s="29" t="s">
        <v>1023</v>
      </c>
      <c r="R814" s="17" t="s">
        <v>37</v>
      </c>
      <c r="S814" s="17" t="s">
        <v>331</v>
      </c>
      <c r="T814" s="29" t="s">
        <v>127</v>
      </c>
    </row>
    <row r="815" ht="54" spans="1:20">
      <c r="A815" s="16">
        <v>811</v>
      </c>
      <c r="B815" s="37" t="s">
        <v>1920</v>
      </c>
      <c r="C815" s="49" t="s">
        <v>2185</v>
      </c>
      <c r="D815" s="17" t="s">
        <v>173</v>
      </c>
      <c r="E815" s="29" t="s">
        <v>174</v>
      </c>
      <c r="F815" s="17" t="s">
        <v>304</v>
      </c>
      <c r="G815" s="29" t="s">
        <v>31</v>
      </c>
      <c r="H815" s="29" t="s">
        <v>270</v>
      </c>
      <c r="I815" s="17" t="s">
        <v>305</v>
      </c>
      <c r="J815" s="49" t="s">
        <v>2186</v>
      </c>
      <c r="K815" s="17">
        <f t="shared" si="20"/>
        <v>74</v>
      </c>
      <c r="L815" s="29">
        <v>74</v>
      </c>
      <c r="M815" s="47"/>
      <c r="N815" s="29">
        <v>41</v>
      </c>
      <c r="O815" s="29">
        <v>95</v>
      </c>
      <c r="P815" s="29" t="s">
        <v>2187</v>
      </c>
      <c r="Q815" s="29" t="s">
        <v>1023</v>
      </c>
      <c r="R815" s="17" t="s">
        <v>37</v>
      </c>
      <c r="S815" s="17" t="s">
        <v>331</v>
      </c>
      <c r="T815" s="29" t="s">
        <v>127</v>
      </c>
    </row>
    <row r="816" ht="54" spans="1:20">
      <c r="A816" s="16">
        <v>812</v>
      </c>
      <c r="B816" s="37" t="s">
        <v>1920</v>
      </c>
      <c r="C816" s="29" t="s">
        <v>2188</v>
      </c>
      <c r="D816" s="17" t="s">
        <v>173</v>
      </c>
      <c r="E816" s="29" t="s">
        <v>174</v>
      </c>
      <c r="F816" s="17" t="s">
        <v>304</v>
      </c>
      <c r="G816" s="29" t="s">
        <v>31</v>
      </c>
      <c r="H816" s="29" t="s">
        <v>1996</v>
      </c>
      <c r="I816" s="17" t="s">
        <v>305</v>
      </c>
      <c r="J816" s="29" t="s">
        <v>2071</v>
      </c>
      <c r="K816" s="17">
        <f t="shared" si="20"/>
        <v>85</v>
      </c>
      <c r="L816" s="29">
        <v>85</v>
      </c>
      <c r="M816" s="29"/>
      <c r="N816" s="29">
        <v>54</v>
      </c>
      <c r="O816" s="29">
        <v>120</v>
      </c>
      <c r="P816" s="29" t="s">
        <v>2072</v>
      </c>
      <c r="Q816" s="29" t="s">
        <v>1867</v>
      </c>
      <c r="R816" s="17" t="s">
        <v>37</v>
      </c>
      <c r="S816" s="29" t="s">
        <v>331</v>
      </c>
      <c r="T816" s="29" t="s">
        <v>127</v>
      </c>
    </row>
    <row r="817" ht="54" spans="1:20">
      <c r="A817" s="16">
        <v>813</v>
      </c>
      <c r="B817" s="37" t="s">
        <v>1920</v>
      </c>
      <c r="C817" s="29" t="s">
        <v>2189</v>
      </c>
      <c r="D817" s="17" t="s">
        <v>173</v>
      </c>
      <c r="E817" s="29" t="s">
        <v>174</v>
      </c>
      <c r="F817" s="17" t="s">
        <v>304</v>
      </c>
      <c r="G817" s="29" t="s">
        <v>31</v>
      </c>
      <c r="H817" s="29" t="s">
        <v>1996</v>
      </c>
      <c r="I817" s="17" t="s">
        <v>305</v>
      </c>
      <c r="J817" s="29" t="s">
        <v>1050</v>
      </c>
      <c r="K817" s="17">
        <f t="shared" si="20"/>
        <v>90</v>
      </c>
      <c r="L817" s="29">
        <v>90</v>
      </c>
      <c r="M817" s="29"/>
      <c r="N817" s="29">
        <v>54</v>
      </c>
      <c r="O817" s="29">
        <v>120</v>
      </c>
      <c r="P817" s="29" t="s">
        <v>2074</v>
      </c>
      <c r="Q817" s="29" t="s">
        <v>1867</v>
      </c>
      <c r="R817" s="17" t="s">
        <v>37</v>
      </c>
      <c r="S817" s="29" t="s">
        <v>331</v>
      </c>
      <c r="T817" s="29" t="s">
        <v>127</v>
      </c>
    </row>
    <row r="818" ht="54" spans="1:20">
      <c r="A818" s="16">
        <v>814</v>
      </c>
      <c r="B818" s="37" t="s">
        <v>1920</v>
      </c>
      <c r="C818" s="18" t="s">
        <v>2190</v>
      </c>
      <c r="D818" s="17" t="s">
        <v>173</v>
      </c>
      <c r="E818" s="17" t="s">
        <v>174</v>
      </c>
      <c r="F818" s="17" t="s">
        <v>304</v>
      </c>
      <c r="G818" s="17" t="s">
        <v>31</v>
      </c>
      <c r="H818" s="17" t="s">
        <v>2000</v>
      </c>
      <c r="I818" s="17" t="s">
        <v>305</v>
      </c>
      <c r="J818" s="18" t="s">
        <v>2191</v>
      </c>
      <c r="K818" s="17">
        <f t="shared" si="20"/>
        <v>71.225</v>
      </c>
      <c r="L818" s="17">
        <v>71.225</v>
      </c>
      <c r="M818" s="17"/>
      <c r="N818" s="17">
        <v>108</v>
      </c>
      <c r="O818" s="17">
        <v>235</v>
      </c>
      <c r="P818" s="17" t="s">
        <v>2192</v>
      </c>
      <c r="Q818" s="17" t="s">
        <v>2077</v>
      </c>
      <c r="R818" s="17" t="s">
        <v>37</v>
      </c>
      <c r="S818" s="17" t="s">
        <v>331</v>
      </c>
      <c r="T818" s="17" t="s">
        <v>127</v>
      </c>
    </row>
    <row r="819" ht="54" spans="1:20">
      <c r="A819" s="16">
        <v>815</v>
      </c>
      <c r="B819" s="37" t="s">
        <v>1920</v>
      </c>
      <c r="C819" s="18" t="s">
        <v>2193</v>
      </c>
      <c r="D819" s="17" t="s">
        <v>173</v>
      </c>
      <c r="E819" s="17" t="s">
        <v>174</v>
      </c>
      <c r="F819" s="17" t="s">
        <v>304</v>
      </c>
      <c r="G819" s="17" t="s">
        <v>31</v>
      </c>
      <c r="H819" s="17" t="s">
        <v>2000</v>
      </c>
      <c r="I819" s="17" t="s">
        <v>305</v>
      </c>
      <c r="J819" s="18" t="s">
        <v>2194</v>
      </c>
      <c r="K819" s="17">
        <f t="shared" si="20"/>
        <v>10.175</v>
      </c>
      <c r="L819" s="17">
        <v>10.175</v>
      </c>
      <c r="M819" s="17"/>
      <c r="N819" s="17">
        <v>108</v>
      </c>
      <c r="O819" s="17">
        <v>235</v>
      </c>
      <c r="P819" s="17" t="s">
        <v>2195</v>
      </c>
      <c r="Q819" s="17" t="s">
        <v>2077</v>
      </c>
      <c r="R819" s="17" t="s">
        <v>37</v>
      </c>
      <c r="S819" s="17" t="s">
        <v>331</v>
      </c>
      <c r="T819" s="17" t="s">
        <v>127</v>
      </c>
    </row>
    <row r="820" ht="54" spans="1:20">
      <c r="A820" s="16">
        <v>816</v>
      </c>
      <c r="B820" s="37" t="s">
        <v>1920</v>
      </c>
      <c r="C820" s="18" t="s">
        <v>2196</v>
      </c>
      <c r="D820" s="17" t="s">
        <v>173</v>
      </c>
      <c r="E820" s="17" t="s">
        <v>174</v>
      </c>
      <c r="F820" s="17" t="s">
        <v>304</v>
      </c>
      <c r="G820" s="17" t="s">
        <v>31</v>
      </c>
      <c r="H820" s="17" t="s">
        <v>1926</v>
      </c>
      <c r="I820" s="17" t="s">
        <v>305</v>
      </c>
      <c r="J820" s="18" t="s">
        <v>2197</v>
      </c>
      <c r="K820" s="17">
        <f t="shared" si="20"/>
        <v>6</v>
      </c>
      <c r="L820" s="17">
        <v>6</v>
      </c>
      <c r="M820" s="17"/>
      <c r="N820" s="17">
        <v>53</v>
      </c>
      <c r="O820" s="17">
        <v>119</v>
      </c>
      <c r="P820" s="17" t="s">
        <v>2198</v>
      </c>
      <c r="Q820" s="17" t="s">
        <v>1929</v>
      </c>
      <c r="R820" s="17" t="s">
        <v>37</v>
      </c>
      <c r="S820" s="17" t="s">
        <v>331</v>
      </c>
      <c r="T820" s="17" t="s">
        <v>127</v>
      </c>
    </row>
    <row r="821" ht="54" spans="1:20">
      <c r="A821" s="16">
        <v>817</v>
      </c>
      <c r="B821" s="37" t="s">
        <v>1920</v>
      </c>
      <c r="C821" s="17" t="s">
        <v>2199</v>
      </c>
      <c r="D821" s="17" t="s">
        <v>173</v>
      </c>
      <c r="E821" s="17" t="s">
        <v>174</v>
      </c>
      <c r="F821" s="17" t="s">
        <v>304</v>
      </c>
      <c r="G821" s="17" t="s">
        <v>31</v>
      </c>
      <c r="H821" s="17" t="s">
        <v>1926</v>
      </c>
      <c r="I821" s="17" t="s">
        <v>305</v>
      </c>
      <c r="J821" s="18" t="s">
        <v>2200</v>
      </c>
      <c r="K821" s="17">
        <f t="shared" si="20"/>
        <v>20</v>
      </c>
      <c r="L821" s="17">
        <v>20</v>
      </c>
      <c r="M821" s="17"/>
      <c r="N821" s="17">
        <v>53</v>
      </c>
      <c r="O821" s="17">
        <v>119</v>
      </c>
      <c r="P821" s="17" t="s">
        <v>1624</v>
      </c>
      <c r="Q821" s="17" t="s">
        <v>1929</v>
      </c>
      <c r="R821" s="17" t="s">
        <v>37</v>
      </c>
      <c r="S821" s="17" t="s">
        <v>331</v>
      </c>
      <c r="T821" s="17" t="s">
        <v>127</v>
      </c>
    </row>
    <row r="822" ht="54" spans="1:20">
      <c r="A822" s="16">
        <v>818</v>
      </c>
      <c r="B822" s="37" t="s">
        <v>1920</v>
      </c>
      <c r="C822" s="18" t="s">
        <v>2201</v>
      </c>
      <c r="D822" s="17" t="s">
        <v>173</v>
      </c>
      <c r="E822" s="17" t="s">
        <v>174</v>
      </c>
      <c r="F822" s="17" t="s">
        <v>304</v>
      </c>
      <c r="G822" s="17" t="s">
        <v>31</v>
      </c>
      <c r="H822" s="17" t="s">
        <v>1926</v>
      </c>
      <c r="I822" s="17" t="s">
        <v>305</v>
      </c>
      <c r="J822" s="18" t="s">
        <v>2202</v>
      </c>
      <c r="K822" s="17">
        <f t="shared" si="20"/>
        <v>15</v>
      </c>
      <c r="L822" s="17">
        <v>15</v>
      </c>
      <c r="M822" s="17"/>
      <c r="N822" s="17">
        <v>53</v>
      </c>
      <c r="O822" s="17">
        <v>119</v>
      </c>
      <c r="P822" s="17" t="s">
        <v>2203</v>
      </c>
      <c r="Q822" s="17" t="s">
        <v>1929</v>
      </c>
      <c r="R822" s="17" t="s">
        <v>37</v>
      </c>
      <c r="S822" s="17" t="s">
        <v>331</v>
      </c>
      <c r="T822" s="17" t="s">
        <v>127</v>
      </c>
    </row>
    <row r="823" ht="54" spans="1:20">
      <c r="A823" s="16">
        <v>819</v>
      </c>
      <c r="B823" s="37" t="s">
        <v>1920</v>
      </c>
      <c r="C823" s="18" t="s">
        <v>2204</v>
      </c>
      <c r="D823" s="17" t="s">
        <v>173</v>
      </c>
      <c r="E823" s="17" t="s">
        <v>174</v>
      </c>
      <c r="F823" s="17" t="s">
        <v>304</v>
      </c>
      <c r="G823" s="17" t="s">
        <v>31</v>
      </c>
      <c r="H823" s="17" t="s">
        <v>1926</v>
      </c>
      <c r="I823" s="17" t="s">
        <v>305</v>
      </c>
      <c r="J823" s="18" t="s">
        <v>2205</v>
      </c>
      <c r="K823" s="17">
        <f t="shared" si="20"/>
        <v>48</v>
      </c>
      <c r="L823" s="17">
        <v>48</v>
      </c>
      <c r="M823" s="17"/>
      <c r="N823" s="17">
        <v>53</v>
      </c>
      <c r="O823" s="17">
        <v>119</v>
      </c>
      <c r="P823" s="17" t="s">
        <v>2206</v>
      </c>
      <c r="Q823" s="17" t="s">
        <v>1929</v>
      </c>
      <c r="R823" s="17" t="s">
        <v>37</v>
      </c>
      <c r="S823" s="17" t="s">
        <v>331</v>
      </c>
      <c r="T823" s="17" t="s">
        <v>127</v>
      </c>
    </row>
    <row r="824" ht="54" spans="1:20">
      <c r="A824" s="16">
        <v>820</v>
      </c>
      <c r="B824" s="37" t="s">
        <v>1920</v>
      </c>
      <c r="C824" s="49" t="s">
        <v>2207</v>
      </c>
      <c r="D824" s="17" t="s">
        <v>173</v>
      </c>
      <c r="E824" s="29" t="s">
        <v>174</v>
      </c>
      <c r="F824" s="17" t="s">
        <v>304</v>
      </c>
      <c r="G824" s="29" t="s">
        <v>31</v>
      </c>
      <c r="H824" s="29" t="s">
        <v>2008</v>
      </c>
      <c r="I824" s="17" t="s">
        <v>305</v>
      </c>
      <c r="J824" s="49" t="s">
        <v>339</v>
      </c>
      <c r="K824" s="17">
        <f t="shared" si="20"/>
        <v>44.4</v>
      </c>
      <c r="L824" s="29">
        <v>44.4</v>
      </c>
      <c r="M824" s="29"/>
      <c r="N824" s="29">
        <v>84</v>
      </c>
      <c r="O824" s="29">
        <v>208</v>
      </c>
      <c r="P824" s="29" t="s">
        <v>729</v>
      </c>
      <c r="Q824" s="29" t="s">
        <v>2085</v>
      </c>
      <c r="R824" s="17" t="s">
        <v>37</v>
      </c>
      <c r="S824" s="17" t="s">
        <v>331</v>
      </c>
      <c r="T824" s="29" t="s">
        <v>127</v>
      </c>
    </row>
    <row r="825" ht="54" spans="1:20">
      <c r="A825" s="16">
        <v>821</v>
      </c>
      <c r="B825" s="37" t="s">
        <v>1920</v>
      </c>
      <c r="C825" s="49" t="s">
        <v>2208</v>
      </c>
      <c r="D825" s="17" t="s">
        <v>173</v>
      </c>
      <c r="E825" s="29" t="s">
        <v>174</v>
      </c>
      <c r="F825" s="17" t="s">
        <v>304</v>
      </c>
      <c r="G825" s="29" t="s">
        <v>31</v>
      </c>
      <c r="H825" s="29" t="s">
        <v>2008</v>
      </c>
      <c r="I825" s="17" t="s">
        <v>305</v>
      </c>
      <c r="J825" s="49" t="s">
        <v>402</v>
      </c>
      <c r="K825" s="17">
        <f t="shared" si="20"/>
        <v>37.74</v>
      </c>
      <c r="L825" s="29">
        <v>37.74</v>
      </c>
      <c r="M825" s="29"/>
      <c r="N825" s="29">
        <v>84</v>
      </c>
      <c r="O825" s="29">
        <v>208</v>
      </c>
      <c r="P825" s="29" t="s">
        <v>2209</v>
      </c>
      <c r="Q825" s="29" t="s">
        <v>2085</v>
      </c>
      <c r="R825" s="17" t="s">
        <v>37</v>
      </c>
      <c r="S825" s="17" t="s">
        <v>331</v>
      </c>
      <c r="T825" s="29" t="s">
        <v>127</v>
      </c>
    </row>
    <row r="826" ht="54" spans="1:20">
      <c r="A826" s="16">
        <v>822</v>
      </c>
      <c r="B826" s="37" t="s">
        <v>1920</v>
      </c>
      <c r="C826" s="18" t="s">
        <v>2210</v>
      </c>
      <c r="D826" s="17" t="s">
        <v>173</v>
      </c>
      <c r="E826" s="17" t="s">
        <v>174</v>
      </c>
      <c r="F826" s="17" t="s">
        <v>304</v>
      </c>
      <c r="G826" s="17" t="s">
        <v>31</v>
      </c>
      <c r="H826" s="17" t="s">
        <v>1945</v>
      </c>
      <c r="I826" s="17" t="s">
        <v>305</v>
      </c>
      <c r="J826" s="18" t="s">
        <v>335</v>
      </c>
      <c r="K826" s="17">
        <f t="shared" si="20"/>
        <v>40.5</v>
      </c>
      <c r="L826" s="17">
        <v>40.5</v>
      </c>
      <c r="M826" s="17"/>
      <c r="N826" s="17">
        <v>89</v>
      </c>
      <c r="O826" s="17">
        <v>218</v>
      </c>
      <c r="P826" s="17" t="s">
        <v>963</v>
      </c>
      <c r="Q826" s="17" t="s">
        <v>1948</v>
      </c>
      <c r="R826" s="17" t="s">
        <v>37</v>
      </c>
      <c r="S826" s="17" t="s">
        <v>331</v>
      </c>
      <c r="T826" s="47" t="s">
        <v>127</v>
      </c>
    </row>
    <row r="827" ht="54" spans="1:20">
      <c r="A827" s="16">
        <v>823</v>
      </c>
      <c r="B827" s="37" t="s">
        <v>1920</v>
      </c>
      <c r="C827" s="17" t="s">
        <v>2211</v>
      </c>
      <c r="D827" s="17" t="s">
        <v>173</v>
      </c>
      <c r="E827" s="17" t="s">
        <v>174</v>
      </c>
      <c r="F827" s="17" t="s">
        <v>304</v>
      </c>
      <c r="G827" s="17" t="s">
        <v>31</v>
      </c>
      <c r="H827" s="17" t="s">
        <v>2013</v>
      </c>
      <c r="I827" s="17" t="s">
        <v>305</v>
      </c>
      <c r="J827" s="17" t="s">
        <v>577</v>
      </c>
      <c r="K827" s="17">
        <f t="shared" si="20"/>
        <v>24.42</v>
      </c>
      <c r="L827" s="17">
        <v>24.42</v>
      </c>
      <c r="M827" s="17"/>
      <c r="N827" s="17">
        <v>6</v>
      </c>
      <c r="O827" s="17">
        <v>11</v>
      </c>
      <c r="P827" s="17" t="s">
        <v>578</v>
      </c>
      <c r="Q827" s="17" t="s">
        <v>967</v>
      </c>
      <c r="R827" s="17" t="s">
        <v>37</v>
      </c>
      <c r="S827" s="17" t="s">
        <v>331</v>
      </c>
      <c r="T827" s="17" t="s">
        <v>127</v>
      </c>
    </row>
    <row r="828" ht="54" spans="1:20">
      <c r="A828" s="16">
        <v>824</v>
      </c>
      <c r="B828" s="37" t="s">
        <v>1920</v>
      </c>
      <c r="C828" s="46" t="s">
        <v>2212</v>
      </c>
      <c r="D828" s="17" t="s">
        <v>173</v>
      </c>
      <c r="E828" s="17" t="s">
        <v>174</v>
      </c>
      <c r="F828" s="17" t="s">
        <v>304</v>
      </c>
      <c r="G828" s="17" t="s">
        <v>31</v>
      </c>
      <c r="H828" s="17" t="s">
        <v>1950</v>
      </c>
      <c r="I828" s="17" t="s">
        <v>305</v>
      </c>
      <c r="J828" s="46" t="s">
        <v>339</v>
      </c>
      <c r="K828" s="17">
        <f t="shared" si="20"/>
        <v>35</v>
      </c>
      <c r="L828" s="17">
        <v>35</v>
      </c>
      <c r="M828" s="17"/>
      <c r="N828" s="17">
        <v>90</v>
      </c>
      <c r="O828" s="17">
        <v>220</v>
      </c>
      <c r="P828" s="17" t="s">
        <v>536</v>
      </c>
      <c r="Q828" s="17" t="s">
        <v>1953</v>
      </c>
      <c r="R828" s="17" t="s">
        <v>37</v>
      </c>
      <c r="S828" s="17" t="s">
        <v>331</v>
      </c>
      <c r="T828" s="17" t="s">
        <v>127</v>
      </c>
    </row>
    <row r="829" ht="54" spans="1:20">
      <c r="A829" s="16">
        <v>825</v>
      </c>
      <c r="B829" s="37" t="s">
        <v>1920</v>
      </c>
      <c r="C829" s="17" t="s">
        <v>2213</v>
      </c>
      <c r="D829" s="17" t="s">
        <v>173</v>
      </c>
      <c r="E829" s="17" t="s">
        <v>174</v>
      </c>
      <c r="F829" s="17" t="s">
        <v>304</v>
      </c>
      <c r="G829" s="17" t="s">
        <v>31</v>
      </c>
      <c r="H829" s="17" t="s">
        <v>1950</v>
      </c>
      <c r="I829" s="17" t="s">
        <v>305</v>
      </c>
      <c r="J829" s="17" t="s">
        <v>316</v>
      </c>
      <c r="K829" s="17">
        <f t="shared" si="20"/>
        <v>40</v>
      </c>
      <c r="L829" s="17">
        <v>40</v>
      </c>
      <c r="M829" s="17"/>
      <c r="N829" s="17">
        <v>90</v>
      </c>
      <c r="O829" s="17">
        <v>220</v>
      </c>
      <c r="P829" s="17" t="s">
        <v>751</v>
      </c>
      <c r="Q829" s="17" t="s">
        <v>1953</v>
      </c>
      <c r="R829" s="17" t="s">
        <v>37</v>
      </c>
      <c r="S829" s="17" t="s">
        <v>331</v>
      </c>
      <c r="T829" s="17" t="s">
        <v>127</v>
      </c>
    </row>
    <row r="830" ht="54" spans="1:20">
      <c r="A830" s="16">
        <v>826</v>
      </c>
      <c r="B830" s="37" t="s">
        <v>1920</v>
      </c>
      <c r="C830" s="18" t="s">
        <v>2214</v>
      </c>
      <c r="D830" s="17" t="s">
        <v>173</v>
      </c>
      <c r="E830" s="17" t="s">
        <v>174</v>
      </c>
      <c r="F830" s="17" t="s">
        <v>304</v>
      </c>
      <c r="G830" s="17" t="s">
        <v>31</v>
      </c>
      <c r="H830" s="17" t="s">
        <v>2031</v>
      </c>
      <c r="I830" s="17" t="s">
        <v>305</v>
      </c>
      <c r="J830" s="18" t="s">
        <v>360</v>
      </c>
      <c r="K830" s="17">
        <f t="shared" si="20"/>
        <v>41.625</v>
      </c>
      <c r="L830" s="17">
        <v>41.625</v>
      </c>
      <c r="M830" s="17"/>
      <c r="N830" s="17">
        <v>68</v>
      </c>
      <c r="O830" s="17">
        <v>158</v>
      </c>
      <c r="P830" s="17" t="s">
        <v>437</v>
      </c>
      <c r="Q830" s="17" t="s">
        <v>2098</v>
      </c>
      <c r="R830" s="17" t="s">
        <v>37</v>
      </c>
      <c r="S830" s="17" t="s">
        <v>331</v>
      </c>
      <c r="T830" s="17" t="s">
        <v>127</v>
      </c>
    </row>
    <row r="831" ht="67.5" spans="1:20">
      <c r="A831" s="16">
        <v>827</v>
      </c>
      <c r="B831" s="37" t="s">
        <v>1920</v>
      </c>
      <c r="C831" s="18" t="s">
        <v>2215</v>
      </c>
      <c r="D831" s="17" t="s">
        <v>173</v>
      </c>
      <c r="E831" s="17" t="s">
        <v>174</v>
      </c>
      <c r="F831" s="17" t="s">
        <v>175</v>
      </c>
      <c r="G831" s="17" t="s">
        <v>31</v>
      </c>
      <c r="H831" s="17" t="s">
        <v>2036</v>
      </c>
      <c r="I831" s="17" t="s">
        <v>176</v>
      </c>
      <c r="J831" s="18" t="s">
        <v>2037</v>
      </c>
      <c r="K831" s="17">
        <f t="shared" si="20"/>
        <v>80</v>
      </c>
      <c r="L831" s="17">
        <v>80</v>
      </c>
      <c r="M831" s="17"/>
      <c r="N831" s="17">
        <v>117</v>
      </c>
      <c r="O831" s="17">
        <v>293</v>
      </c>
      <c r="P831" s="18" t="s">
        <v>2038</v>
      </c>
      <c r="Q831" s="17" t="s">
        <v>2039</v>
      </c>
      <c r="R831" s="17" t="s">
        <v>37</v>
      </c>
      <c r="S831" s="17" t="s">
        <v>196</v>
      </c>
      <c r="T831" s="17" t="s">
        <v>127</v>
      </c>
    </row>
    <row r="832" ht="54" spans="1:20">
      <c r="A832" s="16">
        <v>828</v>
      </c>
      <c r="B832" s="37" t="s">
        <v>1920</v>
      </c>
      <c r="C832" s="18" t="s">
        <v>2216</v>
      </c>
      <c r="D832" s="17" t="s">
        <v>173</v>
      </c>
      <c r="E832" s="17" t="s">
        <v>174</v>
      </c>
      <c r="F832" s="17" t="s">
        <v>304</v>
      </c>
      <c r="G832" s="17" t="s">
        <v>31</v>
      </c>
      <c r="H832" s="17" t="s">
        <v>2036</v>
      </c>
      <c r="I832" s="17" t="s">
        <v>305</v>
      </c>
      <c r="J832" s="17" t="s">
        <v>1050</v>
      </c>
      <c r="K832" s="17">
        <f t="shared" ref="K832:K895" si="21">SUM(L832:M832)</f>
        <v>116</v>
      </c>
      <c r="L832" s="17">
        <v>116</v>
      </c>
      <c r="M832" s="17"/>
      <c r="N832" s="17">
        <v>4</v>
      </c>
      <c r="O832" s="17">
        <v>10</v>
      </c>
      <c r="P832" s="17" t="s">
        <v>1051</v>
      </c>
      <c r="Q832" s="17" t="s">
        <v>1245</v>
      </c>
      <c r="R832" s="17" t="s">
        <v>37</v>
      </c>
      <c r="S832" s="17" t="s">
        <v>331</v>
      </c>
      <c r="T832" s="17" t="s">
        <v>127</v>
      </c>
    </row>
    <row r="833" ht="54" spans="1:20">
      <c r="A833" s="16">
        <v>829</v>
      </c>
      <c r="B833" s="37" t="s">
        <v>1920</v>
      </c>
      <c r="C833" s="18" t="s">
        <v>2217</v>
      </c>
      <c r="D833" s="17" t="s">
        <v>173</v>
      </c>
      <c r="E833" s="17" t="s">
        <v>174</v>
      </c>
      <c r="F833" s="17" t="s">
        <v>304</v>
      </c>
      <c r="G833" s="17" t="s">
        <v>31</v>
      </c>
      <c r="H833" s="17" t="s">
        <v>2036</v>
      </c>
      <c r="I833" s="17" t="s">
        <v>305</v>
      </c>
      <c r="J833" s="17" t="s">
        <v>621</v>
      </c>
      <c r="K833" s="17">
        <f t="shared" si="21"/>
        <v>16.8</v>
      </c>
      <c r="L833" s="17">
        <v>16.8</v>
      </c>
      <c r="M833" s="17"/>
      <c r="N833" s="17">
        <v>19</v>
      </c>
      <c r="O833" s="17">
        <v>44</v>
      </c>
      <c r="P833" s="17" t="s">
        <v>622</v>
      </c>
      <c r="Q833" s="17" t="s">
        <v>2218</v>
      </c>
      <c r="R833" s="17" t="s">
        <v>37</v>
      </c>
      <c r="S833" s="17" t="s">
        <v>331</v>
      </c>
      <c r="T833" s="17" t="s">
        <v>127</v>
      </c>
    </row>
    <row r="834" ht="54" spans="1:20">
      <c r="A834" s="16">
        <v>830</v>
      </c>
      <c r="B834" s="37" t="s">
        <v>1920</v>
      </c>
      <c r="C834" s="18" t="s">
        <v>2219</v>
      </c>
      <c r="D834" s="17" t="s">
        <v>173</v>
      </c>
      <c r="E834" s="17" t="s">
        <v>174</v>
      </c>
      <c r="F834" s="17" t="s">
        <v>304</v>
      </c>
      <c r="G834" s="17" t="s">
        <v>31</v>
      </c>
      <c r="H834" s="17" t="s">
        <v>1935</v>
      </c>
      <c r="I834" s="17" t="s">
        <v>305</v>
      </c>
      <c r="J834" s="18" t="s">
        <v>339</v>
      </c>
      <c r="K834" s="17">
        <f t="shared" si="21"/>
        <v>55.5</v>
      </c>
      <c r="L834" s="17">
        <v>55.5</v>
      </c>
      <c r="M834" s="17"/>
      <c r="N834" s="17">
        <v>79</v>
      </c>
      <c r="O834" s="17">
        <v>224</v>
      </c>
      <c r="P834" s="17" t="s">
        <v>536</v>
      </c>
      <c r="Q834" s="17" t="s">
        <v>2106</v>
      </c>
      <c r="R834" s="17" t="s">
        <v>37</v>
      </c>
      <c r="S834" s="17" t="s">
        <v>331</v>
      </c>
      <c r="T834" s="17" t="s">
        <v>127</v>
      </c>
    </row>
    <row r="835" ht="54" spans="1:20">
      <c r="A835" s="16">
        <v>831</v>
      </c>
      <c r="B835" s="37" t="s">
        <v>1920</v>
      </c>
      <c r="C835" s="49" t="s">
        <v>2220</v>
      </c>
      <c r="D835" s="17" t="s">
        <v>173</v>
      </c>
      <c r="E835" s="29" t="s">
        <v>174</v>
      </c>
      <c r="F835" s="17" t="s">
        <v>304</v>
      </c>
      <c r="G835" s="29" t="s">
        <v>31</v>
      </c>
      <c r="H835" s="29" t="s">
        <v>1940</v>
      </c>
      <c r="I835" s="17" t="s">
        <v>305</v>
      </c>
      <c r="J835" s="49" t="s">
        <v>621</v>
      </c>
      <c r="K835" s="17">
        <f t="shared" si="21"/>
        <v>27.75</v>
      </c>
      <c r="L835" s="29">
        <v>27.75</v>
      </c>
      <c r="M835" s="29"/>
      <c r="N835" s="29">
        <v>33</v>
      </c>
      <c r="O835" s="29">
        <v>88</v>
      </c>
      <c r="P835" s="29" t="s">
        <v>2061</v>
      </c>
      <c r="Q835" s="29" t="s">
        <v>2109</v>
      </c>
      <c r="R835" s="17" t="s">
        <v>37</v>
      </c>
      <c r="S835" s="17" t="s">
        <v>331</v>
      </c>
      <c r="T835" s="29" t="s">
        <v>127</v>
      </c>
    </row>
    <row r="836" ht="54" spans="1:20">
      <c r="A836" s="16">
        <v>832</v>
      </c>
      <c r="B836" s="37" t="s">
        <v>1920</v>
      </c>
      <c r="C836" s="49" t="s">
        <v>2221</v>
      </c>
      <c r="D836" s="17" t="s">
        <v>173</v>
      </c>
      <c r="E836" s="29" t="s">
        <v>174</v>
      </c>
      <c r="F836" s="17" t="s">
        <v>304</v>
      </c>
      <c r="G836" s="29" t="s">
        <v>31</v>
      </c>
      <c r="H836" s="29" t="s">
        <v>1940</v>
      </c>
      <c r="I836" s="17" t="s">
        <v>305</v>
      </c>
      <c r="J836" s="49" t="s">
        <v>339</v>
      </c>
      <c r="K836" s="17">
        <f t="shared" si="21"/>
        <v>55.5</v>
      </c>
      <c r="L836" s="29">
        <v>55.5</v>
      </c>
      <c r="M836" s="29"/>
      <c r="N836" s="29">
        <v>33</v>
      </c>
      <c r="O836" s="29">
        <v>88</v>
      </c>
      <c r="P836" s="29" t="s">
        <v>2111</v>
      </c>
      <c r="Q836" s="29" t="s">
        <v>2109</v>
      </c>
      <c r="R836" s="17" t="s">
        <v>37</v>
      </c>
      <c r="S836" s="17" t="s">
        <v>331</v>
      </c>
      <c r="T836" s="29" t="s">
        <v>127</v>
      </c>
    </row>
    <row r="837" ht="54" spans="1:20">
      <c r="A837" s="16">
        <v>833</v>
      </c>
      <c r="B837" s="37" t="s">
        <v>1920</v>
      </c>
      <c r="C837" s="18" t="s">
        <v>2222</v>
      </c>
      <c r="D837" s="17" t="s">
        <v>173</v>
      </c>
      <c r="E837" s="17" t="s">
        <v>174</v>
      </c>
      <c r="F837" s="17" t="s">
        <v>304</v>
      </c>
      <c r="G837" s="17" t="s">
        <v>31</v>
      </c>
      <c r="H837" s="17" t="s">
        <v>1955</v>
      </c>
      <c r="I837" s="17" t="s">
        <v>305</v>
      </c>
      <c r="J837" s="18" t="s">
        <v>2113</v>
      </c>
      <c r="K837" s="17">
        <f t="shared" si="21"/>
        <v>30</v>
      </c>
      <c r="L837" s="17">
        <v>30</v>
      </c>
      <c r="M837" s="17"/>
      <c r="N837" s="17">
        <v>57</v>
      </c>
      <c r="O837" s="17">
        <v>130</v>
      </c>
      <c r="P837" s="17" t="s">
        <v>2114</v>
      </c>
      <c r="Q837" s="17" t="s">
        <v>366</v>
      </c>
      <c r="R837" s="17" t="s">
        <v>37</v>
      </c>
      <c r="S837" s="17" t="s">
        <v>331</v>
      </c>
      <c r="T837" s="17" t="s">
        <v>127</v>
      </c>
    </row>
    <row r="838" ht="67.5" spans="1:20">
      <c r="A838" s="16">
        <v>834</v>
      </c>
      <c r="B838" s="17" t="s">
        <v>2223</v>
      </c>
      <c r="C838" s="18" t="s">
        <v>2224</v>
      </c>
      <c r="D838" s="17" t="s">
        <v>173</v>
      </c>
      <c r="E838" s="17" t="s">
        <v>174</v>
      </c>
      <c r="F838" s="17" t="s">
        <v>175</v>
      </c>
      <c r="G838" s="17" t="s">
        <v>31</v>
      </c>
      <c r="H838" s="17" t="s">
        <v>2225</v>
      </c>
      <c r="I838" s="17" t="s">
        <v>176</v>
      </c>
      <c r="J838" s="17" t="s">
        <v>2226</v>
      </c>
      <c r="K838" s="17">
        <f t="shared" si="21"/>
        <v>50</v>
      </c>
      <c r="L838" s="17">
        <v>50</v>
      </c>
      <c r="M838" s="17"/>
      <c r="N838" s="17">
        <v>40</v>
      </c>
      <c r="O838" s="17">
        <v>82</v>
      </c>
      <c r="P838" s="17" t="s">
        <v>2226</v>
      </c>
      <c r="Q838" s="17" t="s">
        <v>2227</v>
      </c>
      <c r="R838" s="17" t="s">
        <v>37</v>
      </c>
      <c r="S838" s="17" t="s">
        <v>180</v>
      </c>
      <c r="T838" s="17" t="s">
        <v>39</v>
      </c>
    </row>
    <row r="839" ht="67.5" spans="1:20">
      <c r="A839" s="16">
        <v>835</v>
      </c>
      <c r="B839" s="17" t="s">
        <v>2223</v>
      </c>
      <c r="C839" s="18" t="s">
        <v>2228</v>
      </c>
      <c r="D839" s="17" t="s">
        <v>173</v>
      </c>
      <c r="E839" s="17" t="s">
        <v>174</v>
      </c>
      <c r="F839" s="17" t="s">
        <v>175</v>
      </c>
      <c r="G839" s="17" t="s">
        <v>31</v>
      </c>
      <c r="H839" s="17" t="s">
        <v>2229</v>
      </c>
      <c r="I839" s="17" t="s">
        <v>176</v>
      </c>
      <c r="J839" s="17" t="s">
        <v>2226</v>
      </c>
      <c r="K839" s="17">
        <f t="shared" si="21"/>
        <v>50</v>
      </c>
      <c r="L839" s="17">
        <v>50</v>
      </c>
      <c r="M839" s="17"/>
      <c r="N839" s="17">
        <v>35</v>
      </c>
      <c r="O839" s="17">
        <v>74</v>
      </c>
      <c r="P839" s="17" t="s">
        <v>2226</v>
      </c>
      <c r="Q839" s="17" t="s">
        <v>2230</v>
      </c>
      <c r="R839" s="17" t="s">
        <v>37</v>
      </c>
      <c r="S839" s="17" t="s">
        <v>180</v>
      </c>
      <c r="T839" s="17" t="s">
        <v>39</v>
      </c>
    </row>
    <row r="840" ht="67.5" spans="1:20">
      <c r="A840" s="16">
        <v>836</v>
      </c>
      <c r="B840" s="17" t="s">
        <v>2223</v>
      </c>
      <c r="C840" s="18" t="s">
        <v>2231</v>
      </c>
      <c r="D840" s="17" t="s">
        <v>173</v>
      </c>
      <c r="E840" s="17" t="s">
        <v>174</v>
      </c>
      <c r="F840" s="17" t="s">
        <v>175</v>
      </c>
      <c r="G840" s="17" t="s">
        <v>31</v>
      </c>
      <c r="H840" s="17" t="s">
        <v>2232</v>
      </c>
      <c r="I840" s="17" t="s">
        <v>176</v>
      </c>
      <c r="J840" s="17" t="s">
        <v>2233</v>
      </c>
      <c r="K840" s="17">
        <f t="shared" si="21"/>
        <v>50</v>
      </c>
      <c r="L840" s="17">
        <v>50</v>
      </c>
      <c r="M840" s="17"/>
      <c r="N840" s="17">
        <v>40</v>
      </c>
      <c r="O840" s="17">
        <v>80</v>
      </c>
      <c r="P840" s="17" t="s">
        <v>2226</v>
      </c>
      <c r="Q840" s="17" t="s">
        <v>2234</v>
      </c>
      <c r="R840" s="17" t="s">
        <v>37</v>
      </c>
      <c r="S840" s="17" t="s">
        <v>180</v>
      </c>
      <c r="T840" s="17" t="s">
        <v>39</v>
      </c>
    </row>
    <row r="841" ht="67.5" spans="1:20">
      <c r="A841" s="16">
        <v>837</v>
      </c>
      <c r="B841" s="17" t="s">
        <v>2223</v>
      </c>
      <c r="C841" s="18" t="s">
        <v>2235</v>
      </c>
      <c r="D841" s="17" t="s">
        <v>173</v>
      </c>
      <c r="E841" s="17" t="s">
        <v>174</v>
      </c>
      <c r="F841" s="17" t="s">
        <v>175</v>
      </c>
      <c r="G841" s="17" t="s">
        <v>31</v>
      </c>
      <c r="H841" s="17" t="s">
        <v>2236</v>
      </c>
      <c r="I841" s="17" t="s">
        <v>176</v>
      </c>
      <c r="J841" s="17" t="s">
        <v>2237</v>
      </c>
      <c r="K841" s="17">
        <f t="shared" si="21"/>
        <v>50</v>
      </c>
      <c r="L841" s="17">
        <v>50</v>
      </c>
      <c r="M841" s="17"/>
      <c r="N841" s="17">
        <v>51</v>
      </c>
      <c r="O841" s="17">
        <v>135</v>
      </c>
      <c r="P841" s="17" t="s">
        <v>2238</v>
      </c>
      <c r="Q841" s="17" t="s">
        <v>2239</v>
      </c>
      <c r="R841" s="17" t="s">
        <v>37</v>
      </c>
      <c r="S841" s="17" t="s">
        <v>180</v>
      </c>
      <c r="T841" s="17" t="s">
        <v>39</v>
      </c>
    </row>
    <row r="842" ht="67.5" spans="1:20">
      <c r="A842" s="16">
        <v>838</v>
      </c>
      <c r="B842" s="17" t="s">
        <v>2223</v>
      </c>
      <c r="C842" s="18" t="s">
        <v>2240</v>
      </c>
      <c r="D842" s="17" t="s">
        <v>173</v>
      </c>
      <c r="E842" s="17" t="s">
        <v>174</v>
      </c>
      <c r="F842" s="17" t="s">
        <v>175</v>
      </c>
      <c r="G842" s="17" t="s">
        <v>31</v>
      </c>
      <c r="H842" s="17" t="s">
        <v>2241</v>
      </c>
      <c r="I842" s="17" t="s">
        <v>176</v>
      </c>
      <c r="J842" s="17" t="s">
        <v>1681</v>
      </c>
      <c r="K842" s="17">
        <f t="shared" si="21"/>
        <v>50</v>
      </c>
      <c r="L842" s="17">
        <v>50</v>
      </c>
      <c r="M842" s="17"/>
      <c r="N842" s="17">
        <v>44</v>
      </c>
      <c r="O842" s="17">
        <v>81</v>
      </c>
      <c r="P842" s="17" t="s">
        <v>2242</v>
      </c>
      <c r="Q842" s="17" t="s">
        <v>2243</v>
      </c>
      <c r="R842" s="17" t="s">
        <v>37</v>
      </c>
      <c r="S842" s="17" t="s">
        <v>180</v>
      </c>
      <c r="T842" s="17" t="s">
        <v>39</v>
      </c>
    </row>
    <row r="843" ht="94.5" spans="1:20">
      <c r="A843" s="16">
        <v>839</v>
      </c>
      <c r="B843" s="17" t="s">
        <v>2223</v>
      </c>
      <c r="C843" s="18" t="s">
        <v>2244</v>
      </c>
      <c r="D843" s="17" t="s">
        <v>28</v>
      </c>
      <c r="E843" s="17" t="s">
        <v>174</v>
      </c>
      <c r="F843" s="17" t="s">
        <v>175</v>
      </c>
      <c r="G843" s="17" t="s">
        <v>31</v>
      </c>
      <c r="H843" s="17" t="s">
        <v>2245</v>
      </c>
      <c r="I843" s="17" t="s">
        <v>176</v>
      </c>
      <c r="J843" s="17" t="s">
        <v>2246</v>
      </c>
      <c r="K843" s="17">
        <f t="shared" si="21"/>
        <v>2400</v>
      </c>
      <c r="L843" s="17">
        <v>2400</v>
      </c>
      <c r="M843" s="17"/>
      <c r="N843" s="17">
        <v>350</v>
      </c>
      <c r="O843" s="17">
        <v>750</v>
      </c>
      <c r="P843" s="17" t="s">
        <v>2247</v>
      </c>
      <c r="Q843" s="17" t="s">
        <v>2248</v>
      </c>
      <c r="R843" s="17" t="s">
        <v>37</v>
      </c>
      <c r="S843" s="17" t="s">
        <v>196</v>
      </c>
      <c r="T843" s="17" t="s">
        <v>39</v>
      </c>
    </row>
    <row r="844" ht="94.5" spans="1:20">
      <c r="A844" s="16">
        <v>840</v>
      </c>
      <c r="B844" s="17" t="s">
        <v>2223</v>
      </c>
      <c r="C844" s="17" t="s">
        <v>2249</v>
      </c>
      <c r="D844" s="17" t="s">
        <v>28</v>
      </c>
      <c r="E844" s="17" t="s">
        <v>174</v>
      </c>
      <c r="F844" s="17" t="s">
        <v>42</v>
      </c>
      <c r="G844" s="17" t="s">
        <v>31</v>
      </c>
      <c r="H844" s="17" t="s">
        <v>2223</v>
      </c>
      <c r="I844" s="17" t="s">
        <v>43</v>
      </c>
      <c r="J844" s="17" t="s">
        <v>1532</v>
      </c>
      <c r="K844" s="17">
        <f t="shared" si="21"/>
        <v>600</v>
      </c>
      <c r="L844" s="17">
        <v>600</v>
      </c>
      <c r="M844" s="17"/>
      <c r="N844" s="17">
        <v>1356</v>
      </c>
      <c r="O844" s="17">
        <v>2995</v>
      </c>
      <c r="P844" s="17" t="s">
        <v>2250</v>
      </c>
      <c r="Q844" s="17" t="s">
        <v>2251</v>
      </c>
      <c r="R844" s="17" t="s">
        <v>37</v>
      </c>
      <c r="S844" s="17" t="s">
        <v>299</v>
      </c>
      <c r="T844" s="17" t="s">
        <v>39</v>
      </c>
    </row>
    <row r="845" ht="54" spans="1:20">
      <c r="A845" s="16">
        <v>841</v>
      </c>
      <c r="B845" s="17" t="s">
        <v>2223</v>
      </c>
      <c r="C845" s="18" t="s">
        <v>2252</v>
      </c>
      <c r="D845" s="17" t="s">
        <v>173</v>
      </c>
      <c r="E845" s="17" t="s">
        <v>174</v>
      </c>
      <c r="F845" s="17" t="s">
        <v>304</v>
      </c>
      <c r="G845" s="17" t="s">
        <v>31</v>
      </c>
      <c r="H845" s="17" t="s">
        <v>2225</v>
      </c>
      <c r="I845" s="17" t="s">
        <v>305</v>
      </c>
      <c r="J845" s="17" t="s">
        <v>2253</v>
      </c>
      <c r="K845" s="17">
        <f t="shared" si="21"/>
        <v>59.85</v>
      </c>
      <c r="L845" s="17">
        <v>59.85</v>
      </c>
      <c r="M845" s="17"/>
      <c r="N845" s="17">
        <v>40</v>
      </c>
      <c r="O845" s="17">
        <v>82</v>
      </c>
      <c r="P845" s="17" t="s">
        <v>386</v>
      </c>
      <c r="Q845" s="17" t="s">
        <v>2254</v>
      </c>
      <c r="R845" s="17" t="s">
        <v>37</v>
      </c>
      <c r="S845" s="17" t="s">
        <v>331</v>
      </c>
      <c r="T845" s="17" t="s">
        <v>39</v>
      </c>
    </row>
    <row r="846" ht="54" spans="1:20">
      <c r="A846" s="16">
        <v>842</v>
      </c>
      <c r="B846" s="17" t="s">
        <v>2223</v>
      </c>
      <c r="C846" s="18" t="s">
        <v>2255</v>
      </c>
      <c r="D846" s="17" t="s">
        <v>173</v>
      </c>
      <c r="E846" s="17" t="s">
        <v>174</v>
      </c>
      <c r="F846" s="17" t="s">
        <v>304</v>
      </c>
      <c r="G846" s="17" t="s">
        <v>31</v>
      </c>
      <c r="H846" s="17" t="s">
        <v>2256</v>
      </c>
      <c r="I846" s="17" t="s">
        <v>305</v>
      </c>
      <c r="J846" s="17" t="s">
        <v>2257</v>
      </c>
      <c r="K846" s="17">
        <f t="shared" si="21"/>
        <v>60</v>
      </c>
      <c r="L846" s="17">
        <v>60</v>
      </c>
      <c r="M846" s="17"/>
      <c r="N846" s="17">
        <v>80</v>
      </c>
      <c r="O846" s="17">
        <v>206</v>
      </c>
      <c r="P846" s="17" t="s">
        <v>343</v>
      </c>
      <c r="Q846" s="17" t="s">
        <v>2258</v>
      </c>
      <c r="R846" s="17" t="s">
        <v>37</v>
      </c>
      <c r="S846" s="17" t="s">
        <v>331</v>
      </c>
      <c r="T846" s="17" t="s">
        <v>39</v>
      </c>
    </row>
    <row r="847" ht="54" spans="1:20">
      <c r="A847" s="16">
        <v>843</v>
      </c>
      <c r="B847" s="17" t="s">
        <v>2223</v>
      </c>
      <c r="C847" s="18" t="s">
        <v>2259</v>
      </c>
      <c r="D847" s="17" t="s">
        <v>173</v>
      </c>
      <c r="E847" s="17" t="s">
        <v>174</v>
      </c>
      <c r="F847" s="17" t="s">
        <v>304</v>
      </c>
      <c r="G847" s="17" t="s">
        <v>31</v>
      </c>
      <c r="H847" s="17" t="s">
        <v>2232</v>
      </c>
      <c r="I847" s="17" t="s">
        <v>305</v>
      </c>
      <c r="J847" s="17" t="s">
        <v>2253</v>
      </c>
      <c r="K847" s="17">
        <f t="shared" si="21"/>
        <v>59.85</v>
      </c>
      <c r="L847" s="17">
        <v>59.85</v>
      </c>
      <c r="M847" s="17"/>
      <c r="N847" s="17">
        <v>77</v>
      </c>
      <c r="O847" s="17">
        <v>162</v>
      </c>
      <c r="P847" s="17" t="s">
        <v>386</v>
      </c>
      <c r="Q847" s="17" t="s">
        <v>782</v>
      </c>
      <c r="R847" s="17" t="s">
        <v>37</v>
      </c>
      <c r="S847" s="17" t="s">
        <v>331</v>
      </c>
      <c r="T847" s="17" t="s">
        <v>39</v>
      </c>
    </row>
    <row r="848" ht="94.5" spans="1:20">
      <c r="A848" s="16">
        <v>844</v>
      </c>
      <c r="B848" s="17" t="s">
        <v>2223</v>
      </c>
      <c r="C848" s="18" t="s">
        <v>2260</v>
      </c>
      <c r="D848" s="17" t="s">
        <v>28</v>
      </c>
      <c r="E848" s="17" t="s">
        <v>174</v>
      </c>
      <c r="F848" s="17" t="s">
        <v>175</v>
      </c>
      <c r="G848" s="17" t="s">
        <v>31</v>
      </c>
      <c r="H848" s="17" t="s">
        <v>2256</v>
      </c>
      <c r="I848" s="17" t="s">
        <v>176</v>
      </c>
      <c r="J848" s="17" t="s">
        <v>2261</v>
      </c>
      <c r="K848" s="17">
        <f t="shared" si="21"/>
        <v>3500</v>
      </c>
      <c r="L848" s="17">
        <v>3500</v>
      </c>
      <c r="M848" s="17"/>
      <c r="N848" s="17">
        <v>350</v>
      </c>
      <c r="O848" s="17">
        <v>750</v>
      </c>
      <c r="P848" s="17" t="s">
        <v>2262</v>
      </c>
      <c r="Q848" s="17" t="s">
        <v>2263</v>
      </c>
      <c r="R848" s="17" t="s">
        <v>37</v>
      </c>
      <c r="S848" s="17" t="s">
        <v>196</v>
      </c>
      <c r="T848" s="17" t="s">
        <v>127</v>
      </c>
    </row>
    <row r="849" ht="94.5" spans="1:20">
      <c r="A849" s="16">
        <v>845</v>
      </c>
      <c r="B849" s="17" t="s">
        <v>2223</v>
      </c>
      <c r="C849" s="17" t="s">
        <v>2264</v>
      </c>
      <c r="D849" s="17" t="s">
        <v>28</v>
      </c>
      <c r="E849" s="17" t="s">
        <v>174</v>
      </c>
      <c r="F849" s="17" t="s">
        <v>42</v>
      </c>
      <c r="G849" s="17" t="s">
        <v>31</v>
      </c>
      <c r="H849" s="17" t="s">
        <v>2223</v>
      </c>
      <c r="I849" s="17" t="s">
        <v>43</v>
      </c>
      <c r="J849" s="17" t="s">
        <v>1532</v>
      </c>
      <c r="K849" s="17">
        <f t="shared" si="21"/>
        <v>1300</v>
      </c>
      <c r="L849" s="17">
        <v>1300</v>
      </c>
      <c r="M849" s="17"/>
      <c r="N849" s="17">
        <v>1356</v>
      </c>
      <c r="O849" s="17">
        <v>2995</v>
      </c>
      <c r="P849" s="17" t="s">
        <v>2250</v>
      </c>
      <c r="Q849" s="17" t="s">
        <v>2251</v>
      </c>
      <c r="R849" s="17" t="s">
        <v>37</v>
      </c>
      <c r="S849" s="17" t="s">
        <v>299</v>
      </c>
      <c r="T849" s="17" t="s">
        <v>127</v>
      </c>
    </row>
    <row r="850" ht="67.5" spans="1:20">
      <c r="A850" s="16">
        <v>846</v>
      </c>
      <c r="B850" s="17" t="s">
        <v>2265</v>
      </c>
      <c r="C850" s="18" t="s">
        <v>2266</v>
      </c>
      <c r="D850" s="17" t="s">
        <v>173</v>
      </c>
      <c r="E850" s="17" t="s">
        <v>174</v>
      </c>
      <c r="F850" s="17" t="s">
        <v>175</v>
      </c>
      <c r="G850" s="17" t="s">
        <v>31</v>
      </c>
      <c r="H850" s="17" t="s">
        <v>2265</v>
      </c>
      <c r="I850" s="17" t="s">
        <v>176</v>
      </c>
      <c r="J850" s="18" t="s">
        <v>2267</v>
      </c>
      <c r="K850" s="17">
        <f t="shared" si="21"/>
        <v>450</v>
      </c>
      <c r="L850" s="17">
        <v>450</v>
      </c>
      <c r="M850" s="17"/>
      <c r="N850" s="17">
        <v>1024</v>
      </c>
      <c r="O850" s="17">
        <v>2896</v>
      </c>
      <c r="P850" s="18" t="s">
        <v>2267</v>
      </c>
      <c r="Q850" s="17" t="s">
        <v>2268</v>
      </c>
      <c r="R850" s="17" t="s">
        <v>37</v>
      </c>
      <c r="S850" s="17" t="s">
        <v>180</v>
      </c>
      <c r="T850" s="17" t="s">
        <v>39</v>
      </c>
    </row>
    <row r="851" ht="81" spans="1:20">
      <c r="A851" s="16">
        <v>847</v>
      </c>
      <c r="B851" s="17" t="s">
        <v>2265</v>
      </c>
      <c r="C851" s="17" t="s">
        <v>2269</v>
      </c>
      <c r="D851" s="17" t="s">
        <v>28</v>
      </c>
      <c r="E851" s="17" t="s">
        <v>174</v>
      </c>
      <c r="F851" s="17" t="s">
        <v>42</v>
      </c>
      <c r="G851" s="17" t="s">
        <v>31</v>
      </c>
      <c r="H851" s="17" t="s">
        <v>2265</v>
      </c>
      <c r="I851" s="17" t="s">
        <v>43</v>
      </c>
      <c r="J851" s="17" t="s">
        <v>2270</v>
      </c>
      <c r="K851" s="17">
        <f t="shared" si="21"/>
        <v>683.45</v>
      </c>
      <c r="L851" s="17">
        <v>683.45</v>
      </c>
      <c r="M851" s="17"/>
      <c r="N851" s="17">
        <v>1394</v>
      </c>
      <c r="O851" s="17">
        <v>3709</v>
      </c>
      <c r="P851" s="17" t="s">
        <v>2271</v>
      </c>
      <c r="Q851" s="17" t="s">
        <v>2272</v>
      </c>
      <c r="R851" s="17" t="s">
        <v>37</v>
      </c>
      <c r="S851" s="17" t="s">
        <v>299</v>
      </c>
      <c r="T851" s="17" t="s">
        <v>39</v>
      </c>
    </row>
    <row r="852" ht="67.5" spans="1:20">
      <c r="A852" s="16">
        <v>848</v>
      </c>
      <c r="B852" s="17" t="s">
        <v>2265</v>
      </c>
      <c r="C852" s="18" t="s">
        <v>2273</v>
      </c>
      <c r="D852" s="17" t="s">
        <v>28</v>
      </c>
      <c r="E852" s="17" t="s">
        <v>174</v>
      </c>
      <c r="F852" s="17" t="s">
        <v>175</v>
      </c>
      <c r="G852" s="17" t="s">
        <v>31</v>
      </c>
      <c r="H852" s="17" t="s">
        <v>2274</v>
      </c>
      <c r="I852" s="17" t="s">
        <v>176</v>
      </c>
      <c r="J852" s="18" t="s">
        <v>2275</v>
      </c>
      <c r="K852" s="17">
        <f t="shared" si="21"/>
        <v>6450</v>
      </c>
      <c r="L852" s="17">
        <v>6450</v>
      </c>
      <c r="M852" s="17"/>
      <c r="N852" s="17">
        <v>213</v>
      </c>
      <c r="O852" s="17">
        <v>529</v>
      </c>
      <c r="P852" s="17" t="s">
        <v>2276</v>
      </c>
      <c r="Q852" s="17" t="s">
        <v>2277</v>
      </c>
      <c r="R852" s="17" t="s">
        <v>37</v>
      </c>
      <c r="S852" s="17" t="s">
        <v>196</v>
      </c>
      <c r="T852" s="17" t="s">
        <v>39</v>
      </c>
    </row>
    <row r="853" ht="67.5" spans="1:20">
      <c r="A853" s="16">
        <v>849</v>
      </c>
      <c r="B853" s="17" t="s">
        <v>2265</v>
      </c>
      <c r="C853" s="17" t="s">
        <v>2278</v>
      </c>
      <c r="D853" s="17" t="s">
        <v>173</v>
      </c>
      <c r="E853" s="17" t="s">
        <v>174</v>
      </c>
      <c r="F853" s="17" t="s">
        <v>175</v>
      </c>
      <c r="G853" s="17" t="s">
        <v>31</v>
      </c>
      <c r="H853" s="17" t="s">
        <v>2279</v>
      </c>
      <c r="I853" s="17" t="s">
        <v>176</v>
      </c>
      <c r="J853" s="17" t="s">
        <v>2280</v>
      </c>
      <c r="K853" s="17">
        <f t="shared" si="21"/>
        <v>60</v>
      </c>
      <c r="L853" s="17">
        <v>60</v>
      </c>
      <c r="M853" s="17"/>
      <c r="N853" s="17">
        <v>8</v>
      </c>
      <c r="O853" s="17">
        <v>20</v>
      </c>
      <c r="P853" s="17" t="s">
        <v>2280</v>
      </c>
      <c r="Q853" s="17" t="s">
        <v>2281</v>
      </c>
      <c r="R853" s="17" t="s">
        <v>37</v>
      </c>
      <c r="S853" s="17" t="s">
        <v>180</v>
      </c>
      <c r="T853" s="17" t="s">
        <v>39</v>
      </c>
    </row>
    <row r="854" ht="67.5" spans="1:20">
      <c r="A854" s="16">
        <v>850</v>
      </c>
      <c r="B854" s="17" t="s">
        <v>2265</v>
      </c>
      <c r="C854" s="17" t="s">
        <v>2282</v>
      </c>
      <c r="D854" s="17" t="s">
        <v>173</v>
      </c>
      <c r="E854" s="17" t="s">
        <v>174</v>
      </c>
      <c r="F854" s="17" t="s">
        <v>175</v>
      </c>
      <c r="G854" s="17" t="s">
        <v>31</v>
      </c>
      <c r="H854" s="17" t="s">
        <v>2283</v>
      </c>
      <c r="I854" s="17" t="s">
        <v>176</v>
      </c>
      <c r="J854" s="17" t="s">
        <v>2284</v>
      </c>
      <c r="K854" s="17">
        <f t="shared" si="21"/>
        <v>20</v>
      </c>
      <c r="L854" s="17">
        <v>20</v>
      </c>
      <c r="M854" s="17"/>
      <c r="N854" s="17">
        <v>85</v>
      </c>
      <c r="O854" s="17">
        <v>236</v>
      </c>
      <c r="P854" s="17" t="s">
        <v>2284</v>
      </c>
      <c r="Q854" s="17" t="s">
        <v>2285</v>
      </c>
      <c r="R854" s="17" t="s">
        <v>37</v>
      </c>
      <c r="S854" s="17" t="s">
        <v>180</v>
      </c>
      <c r="T854" s="17" t="s">
        <v>39</v>
      </c>
    </row>
    <row r="855" ht="67.5" spans="1:20">
      <c r="A855" s="16">
        <v>851</v>
      </c>
      <c r="B855" s="17" t="s">
        <v>2265</v>
      </c>
      <c r="C855" s="17" t="s">
        <v>2286</v>
      </c>
      <c r="D855" s="17" t="s">
        <v>173</v>
      </c>
      <c r="E855" s="17" t="s">
        <v>174</v>
      </c>
      <c r="F855" s="17" t="s">
        <v>175</v>
      </c>
      <c r="G855" s="17" t="s">
        <v>31</v>
      </c>
      <c r="H855" s="17" t="s">
        <v>2287</v>
      </c>
      <c r="I855" s="17" t="s">
        <v>176</v>
      </c>
      <c r="J855" s="17" t="s">
        <v>1807</v>
      </c>
      <c r="K855" s="17">
        <f t="shared" si="21"/>
        <v>20</v>
      </c>
      <c r="L855" s="17">
        <v>20</v>
      </c>
      <c r="M855" s="17"/>
      <c r="N855" s="17">
        <v>20</v>
      </c>
      <c r="O855" s="17">
        <v>46</v>
      </c>
      <c r="P855" s="17" t="s">
        <v>1807</v>
      </c>
      <c r="Q855" s="17" t="s">
        <v>2288</v>
      </c>
      <c r="R855" s="17" t="s">
        <v>37</v>
      </c>
      <c r="S855" s="17" t="s">
        <v>180</v>
      </c>
      <c r="T855" s="17" t="s">
        <v>39</v>
      </c>
    </row>
    <row r="856" ht="67.5" spans="1:20">
      <c r="A856" s="16">
        <v>852</v>
      </c>
      <c r="B856" s="17" t="s">
        <v>2265</v>
      </c>
      <c r="C856" s="17" t="s">
        <v>2289</v>
      </c>
      <c r="D856" s="17" t="s">
        <v>173</v>
      </c>
      <c r="E856" s="17" t="s">
        <v>174</v>
      </c>
      <c r="F856" s="17" t="s">
        <v>175</v>
      </c>
      <c r="G856" s="17" t="s">
        <v>31</v>
      </c>
      <c r="H856" s="17" t="s">
        <v>552</v>
      </c>
      <c r="I856" s="17" t="s">
        <v>176</v>
      </c>
      <c r="J856" s="17" t="s">
        <v>2290</v>
      </c>
      <c r="K856" s="17">
        <f t="shared" si="21"/>
        <v>55</v>
      </c>
      <c r="L856" s="17">
        <v>55</v>
      </c>
      <c r="M856" s="17"/>
      <c r="N856" s="17">
        <v>81</v>
      </c>
      <c r="O856" s="17">
        <v>210</v>
      </c>
      <c r="P856" s="17" t="s">
        <v>2291</v>
      </c>
      <c r="Q856" s="17" t="s">
        <v>2292</v>
      </c>
      <c r="R856" s="17" t="s">
        <v>37</v>
      </c>
      <c r="S856" s="17" t="s">
        <v>180</v>
      </c>
      <c r="T856" s="17" t="s">
        <v>39</v>
      </c>
    </row>
    <row r="857" ht="67.5" spans="1:20">
      <c r="A857" s="16">
        <v>853</v>
      </c>
      <c r="B857" s="17" t="s">
        <v>2265</v>
      </c>
      <c r="C857" s="17" t="s">
        <v>2293</v>
      </c>
      <c r="D857" s="17" t="s">
        <v>173</v>
      </c>
      <c r="E857" s="17" t="s">
        <v>174</v>
      </c>
      <c r="F857" s="17" t="s">
        <v>175</v>
      </c>
      <c r="G857" s="17" t="s">
        <v>31</v>
      </c>
      <c r="H857" s="17" t="s">
        <v>2294</v>
      </c>
      <c r="I857" s="17" t="s">
        <v>176</v>
      </c>
      <c r="J857" s="17" t="s">
        <v>2295</v>
      </c>
      <c r="K857" s="17">
        <f t="shared" si="21"/>
        <v>20</v>
      </c>
      <c r="L857" s="17">
        <v>20</v>
      </c>
      <c r="M857" s="17"/>
      <c r="N857" s="17">
        <v>20</v>
      </c>
      <c r="O857" s="17">
        <v>83</v>
      </c>
      <c r="P857" s="17" t="s">
        <v>2295</v>
      </c>
      <c r="Q857" s="17" t="s">
        <v>2296</v>
      </c>
      <c r="R857" s="17" t="s">
        <v>37</v>
      </c>
      <c r="S857" s="17" t="s">
        <v>180</v>
      </c>
      <c r="T857" s="17" t="s">
        <v>39</v>
      </c>
    </row>
    <row r="858" ht="67.5" spans="1:20">
      <c r="A858" s="16">
        <v>854</v>
      </c>
      <c r="B858" s="17" t="s">
        <v>2265</v>
      </c>
      <c r="C858" s="17" t="s">
        <v>2297</v>
      </c>
      <c r="D858" s="17" t="s">
        <v>173</v>
      </c>
      <c r="E858" s="17" t="s">
        <v>174</v>
      </c>
      <c r="F858" s="17" t="s">
        <v>175</v>
      </c>
      <c r="G858" s="17" t="s">
        <v>31</v>
      </c>
      <c r="H858" s="17" t="s">
        <v>2298</v>
      </c>
      <c r="I858" s="17" t="s">
        <v>176</v>
      </c>
      <c r="J858" s="17" t="s">
        <v>2299</v>
      </c>
      <c r="K858" s="17">
        <f t="shared" si="21"/>
        <v>40</v>
      </c>
      <c r="L858" s="17">
        <v>40</v>
      </c>
      <c r="M858" s="17"/>
      <c r="N858" s="17">
        <v>56</v>
      </c>
      <c r="O858" s="17">
        <v>181</v>
      </c>
      <c r="P858" s="17" t="s">
        <v>2299</v>
      </c>
      <c r="Q858" s="17" t="s">
        <v>2300</v>
      </c>
      <c r="R858" s="17" t="s">
        <v>37</v>
      </c>
      <c r="S858" s="17" t="s">
        <v>180</v>
      </c>
      <c r="T858" s="17" t="s">
        <v>39</v>
      </c>
    </row>
    <row r="859" ht="67.5" spans="1:20">
      <c r="A859" s="16">
        <v>855</v>
      </c>
      <c r="B859" s="17" t="s">
        <v>2265</v>
      </c>
      <c r="C859" s="17" t="s">
        <v>2301</v>
      </c>
      <c r="D859" s="17" t="s">
        <v>173</v>
      </c>
      <c r="E859" s="17" t="s">
        <v>174</v>
      </c>
      <c r="F859" s="17" t="s">
        <v>175</v>
      </c>
      <c r="G859" s="17" t="s">
        <v>31</v>
      </c>
      <c r="H859" s="17" t="s">
        <v>2302</v>
      </c>
      <c r="I859" s="17" t="s">
        <v>176</v>
      </c>
      <c r="J859" s="17" t="s">
        <v>2303</v>
      </c>
      <c r="K859" s="17">
        <f t="shared" si="21"/>
        <v>10</v>
      </c>
      <c r="L859" s="17">
        <v>10</v>
      </c>
      <c r="M859" s="17"/>
      <c r="N859" s="17">
        <v>20</v>
      </c>
      <c r="O859" s="17">
        <v>41</v>
      </c>
      <c r="P859" s="17" t="s">
        <v>2303</v>
      </c>
      <c r="Q859" s="17" t="s">
        <v>2304</v>
      </c>
      <c r="R859" s="17" t="s">
        <v>37</v>
      </c>
      <c r="S859" s="17" t="s">
        <v>180</v>
      </c>
      <c r="T859" s="17" t="s">
        <v>39</v>
      </c>
    </row>
    <row r="860" ht="67.5" spans="1:20">
      <c r="A860" s="16">
        <v>856</v>
      </c>
      <c r="B860" s="17" t="s">
        <v>2265</v>
      </c>
      <c r="C860" s="17" t="s">
        <v>2305</v>
      </c>
      <c r="D860" s="17" t="s">
        <v>173</v>
      </c>
      <c r="E860" s="17" t="s">
        <v>174</v>
      </c>
      <c r="F860" s="17" t="s">
        <v>175</v>
      </c>
      <c r="G860" s="17" t="s">
        <v>31</v>
      </c>
      <c r="H860" s="17" t="s">
        <v>2306</v>
      </c>
      <c r="I860" s="17" t="s">
        <v>176</v>
      </c>
      <c r="J860" s="17" t="s">
        <v>2307</v>
      </c>
      <c r="K860" s="17">
        <f t="shared" si="21"/>
        <v>45</v>
      </c>
      <c r="L860" s="17">
        <v>45</v>
      </c>
      <c r="M860" s="17"/>
      <c r="N860" s="17">
        <v>58</v>
      </c>
      <c r="O860" s="17">
        <v>173</v>
      </c>
      <c r="P860" s="17" t="s">
        <v>2307</v>
      </c>
      <c r="Q860" s="17" t="s">
        <v>2308</v>
      </c>
      <c r="R860" s="17" t="s">
        <v>37</v>
      </c>
      <c r="S860" s="17" t="s">
        <v>180</v>
      </c>
      <c r="T860" s="17" t="s">
        <v>39</v>
      </c>
    </row>
    <row r="861" ht="67.5" spans="1:20">
      <c r="A861" s="16">
        <v>857</v>
      </c>
      <c r="B861" s="17" t="s">
        <v>2265</v>
      </c>
      <c r="C861" s="17" t="s">
        <v>2309</v>
      </c>
      <c r="D861" s="17" t="s">
        <v>173</v>
      </c>
      <c r="E861" s="17" t="s">
        <v>174</v>
      </c>
      <c r="F861" s="17" t="s">
        <v>175</v>
      </c>
      <c r="G861" s="17" t="s">
        <v>31</v>
      </c>
      <c r="H861" s="17" t="s">
        <v>2310</v>
      </c>
      <c r="I861" s="17" t="s">
        <v>176</v>
      </c>
      <c r="J861" s="17" t="s">
        <v>2311</v>
      </c>
      <c r="K861" s="17">
        <f t="shared" si="21"/>
        <v>20</v>
      </c>
      <c r="L861" s="17">
        <v>20</v>
      </c>
      <c r="M861" s="17"/>
      <c r="N861" s="17">
        <v>60</v>
      </c>
      <c r="O861" s="17">
        <v>206</v>
      </c>
      <c r="P861" s="17" t="s">
        <v>2311</v>
      </c>
      <c r="Q861" s="17" t="s">
        <v>2312</v>
      </c>
      <c r="R861" s="17" t="s">
        <v>37</v>
      </c>
      <c r="S861" s="17" t="s">
        <v>180</v>
      </c>
      <c r="T861" s="17" t="s">
        <v>39</v>
      </c>
    </row>
    <row r="862" ht="67.5" spans="1:20">
      <c r="A862" s="16">
        <v>858</v>
      </c>
      <c r="B862" s="17" t="s">
        <v>2265</v>
      </c>
      <c r="C862" s="17" t="s">
        <v>2313</v>
      </c>
      <c r="D862" s="17" t="s">
        <v>173</v>
      </c>
      <c r="E862" s="17" t="s">
        <v>174</v>
      </c>
      <c r="F862" s="17" t="s">
        <v>175</v>
      </c>
      <c r="G862" s="17" t="s">
        <v>31</v>
      </c>
      <c r="H862" s="17" t="s">
        <v>2314</v>
      </c>
      <c r="I862" s="17" t="s">
        <v>176</v>
      </c>
      <c r="J862" s="17" t="s">
        <v>2315</v>
      </c>
      <c r="K862" s="17">
        <f t="shared" si="21"/>
        <v>30</v>
      </c>
      <c r="L862" s="17">
        <v>30</v>
      </c>
      <c r="M862" s="17"/>
      <c r="N862" s="17">
        <v>150</v>
      </c>
      <c r="O862" s="17">
        <v>500</v>
      </c>
      <c r="P862" s="17" t="s">
        <v>2315</v>
      </c>
      <c r="Q862" s="17" t="s">
        <v>2316</v>
      </c>
      <c r="R862" s="17" t="s">
        <v>37</v>
      </c>
      <c r="S862" s="17" t="s">
        <v>180</v>
      </c>
      <c r="T862" s="17" t="s">
        <v>39</v>
      </c>
    </row>
    <row r="863" ht="67.5" spans="1:20">
      <c r="A863" s="16">
        <v>859</v>
      </c>
      <c r="B863" s="17" t="s">
        <v>2265</v>
      </c>
      <c r="C863" s="17" t="s">
        <v>2317</v>
      </c>
      <c r="D863" s="17" t="s">
        <v>173</v>
      </c>
      <c r="E863" s="17" t="s">
        <v>174</v>
      </c>
      <c r="F863" s="17" t="s">
        <v>175</v>
      </c>
      <c r="G863" s="17" t="s">
        <v>31</v>
      </c>
      <c r="H863" s="17" t="s">
        <v>2318</v>
      </c>
      <c r="I863" s="17" t="s">
        <v>176</v>
      </c>
      <c r="J863" s="17" t="s">
        <v>2319</v>
      </c>
      <c r="K863" s="17">
        <f t="shared" si="21"/>
        <v>14</v>
      </c>
      <c r="L863" s="17">
        <v>14</v>
      </c>
      <c r="M863" s="17"/>
      <c r="N863" s="17">
        <v>65</v>
      </c>
      <c r="O863" s="17">
        <v>106</v>
      </c>
      <c r="P863" s="17" t="s">
        <v>2319</v>
      </c>
      <c r="Q863" s="17" t="s">
        <v>2320</v>
      </c>
      <c r="R863" s="17" t="s">
        <v>37</v>
      </c>
      <c r="S863" s="17" t="s">
        <v>180</v>
      </c>
      <c r="T863" s="17" t="s">
        <v>39</v>
      </c>
    </row>
    <row r="864" ht="67.5" spans="1:20">
      <c r="A864" s="16">
        <v>860</v>
      </c>
      <c r="B864" s="17" t="s">
        <v>2265</v>
      </c>
      <c r="C864" s="17" t="s">
        <v>2321</v>
      </c>
      <c r="D864" s="17" t="s">
        <v>173</v>
      </c>
      <c r="E864" s="17" t="s">
        <v>174</v>
      </c>
      <c r="F864" s="17" t="s">
        <v>175</v>
      </c>
      <c r="G864" s="17" t="s">
        <v>31</v>
      </c>
      <c r="H864" s="17" t="s">
        <v>2322</v>
      </c>
      <c r="I864" s="17" t="s">
        <v>176</v>
      </c>
      <c r="J864" s="17" t="s">
        <v>2323</v>
      </c>
      <c r="K864" s="17">
        <f t="shared" si="21"/>
        <v>30</v>
      </c>
      <c r="L864" s="17">
        <v>30</v>
      </c>
      <c r="M864" s="17"/>
      <c r="N864" s="17">
        <v>45</v>
      </c>
      <c r="O864" s="17">
        <v>135</v>
      </c>
      <c r="P864" s="17" t="s">
        <v>2324</v>
      </c>
      <c r="Q864" s="17" t="s">
        <v>2325</v>
      </c>
      <c r="R864" s="17" t="s">
        <v>37</v>
      </c>
      <c r="S864" s="17" t="s">
        <v>180</v>
      </c>
      <c r="T864" s="17" t="s">
        <v>39</v>
      </c>
    </row>
    <row r="865" ht="54" spans="1:20">
      <c r="A865" s="16">
        <v>861</v>
      </c>
      <c r="B865" s="17" t="s">
        <v>2265</v>
      </c>
      <c r="C865" s="18" t="s">
        <v>2326</v>
      </c>
      <c r="D865" s="17" t="s">
        <v>173</v>
      </c>
      <c r="E865" s="17" t="s">
        <v>174</v>
      </c>
      <c r="F865" s="17" t="s">
        <v>304</v>
      </c>
      <c r="G865" s="17" t="s">
        <v>31</v>
      </c>
      <c r="H865" s="17" t="s">
        <v>2279</v>
      </c>
      <c r="I865" s="17" t="s">
        <v>305</v>
      </c>
      <c r="J865" s="18" t="s">
        <v>2327</v>
      </c>
      <c r="K865" s="17">
        <f t="shared" si="21"/>
        <v>20.3</v>
      </c>
      <c r="L865" s="17">
        <v>20.3</v>
      </c>
      <c r="M865" s="17"/>
      <c r="N865" s="17">
        <v>7</v>
      </c>
      <c r="O865" s="17">
        <v>14</v>
      </c>
      <c r="P865" s="17" t="s">
        <v>2328</v>
      </c>
      <c r="Q865" s="17" t="s">
        <v>973</v>
      </c>
      <c r="R865" s="17" t="s">
        <v>37</v>
      </c>
      <c r="S865" s="17" t="s">
        <v>331</v>
      </c>
      <c r="T865" s="17" t="s">
        <v>39</v>
      </c>
    </row>
    <row r="866" ht="54" spans="1:20">
      <c r="A866" s="16">
        <v>862</v>
      </c>
      <c r="B866" s="17" t="s">
        <v>2265</v>
      </c>
      <c r="C866" s="18" t="s">
        <v>2329</v>
      </c>
      <c r="D866" s="17" t="s">
        <v>173</v>
      </c>
      <c r="E866" s="17" t="s">
        <v>174</v>
      </c>
      <c r="F866" s="17" t="s">
        <v>304</v>
      </c>
      <c r="G866" s="17" t="s">
        <v>31</v>
      </c>
      <c r="H866" s="17" t="s">
        <v>2279</v>
      </c>
      <c r="I866" s="17" t="s">
        <v>305</v>
      </c>
      <c r="J866" s="18" t="s">
        <v>2327</v>
      </c>
      <c r="K866" s="17">
        <f t="shared" si="21"/>
        <v>20.3</v>
      </c>
      <c r="L866" s="17">
        <v>20.3</v>
      </c>
      <c r="M866" s="17"/>
      <c r="N866" s="17">
        <v>7</v>
      </c>
      <c r="O866" s="17">
        <v>14</v>
      </c>
      <c r="P866" s="17" t="s">
        <v>2328</v>
      </c>
      <c r="Q866" s="17" t="s">
        <v>656</v>
      </c>
      <c r="R866" s="17" t="s">
        <v>37</v>
      </c>
      <c r="S866" s="17" t="s">
        <v>331</v>
      </c>
      <c r="T866" s="47" t="s">
        <v>39</v>
      </c>
    </row>
    <row r="867" ht="54" spans="1:20">
      <c r="A867" s="16">
        <v>863</v>
      </c>
      <c r="B867" s="17" t="s">
        <v>2265</v>
      </c>
      <c r="C867" s="17" t="s">
        <v>2330</v>
      </c>
      <c r="D867" s="17" t="s">
        <v>173</v>
      </c>
      <c r="E867" s="17" t="s">
        <v>174</v>
      </c>
      <c r="F867" s="17" t="s">
        <v>304</v>
      </c>
      <c r="G867" s="17" t="s">
        <v>31</v>
      </c>
      <c r="H867" s="17" t="s">
        <v>2331</v>
      </c>
      <c r="I867" s="17" t="s">
        <v>305</v>
      </c>
      <c r="J867" s="17" t="s">
        <v>2332</v>
      </c>
      <c r="K867" s="17">
        <f t="shared" si="21"/>
        <v>34.2</v>
      </c>
      <c r="L867" s="17">
        <v>34.2</v>
      </c>
      <c r="M867" s="17"/>
      <c r="N867" s="17">
        <v>79</v>
      </c>
      <c r="O867" s="17">
        <v>206</v>
      </c>
      <c r="P867" s="17" t="s">
        <v>2333</v>
      </c>
      <c r="Q867" s="17" t="s">
        <v>2258</v>
      </c>
      <c r="R867" s="17" t="s">
        <v>37</v>
      </c>
      <c r="S867" s="17" t="s">
        <v>331</v>
      </c>
      <c r="T867" s="17" t="s">
        <v>39</v>
      </c>
    </row>
    <row r="868" ht="54" spans="1:20">
      <c r="A868" s="16">
        <v>864</v>
      </c>
      <c r="B868" s="17" t="s">
        <v>2265</v>
      </c>
      <c r="C868" s="17" t="s">
        <v>2334</v>
      </c>
      <c r="D868" s="17" t="s">
        <v>173</v>
      </c>
      <c r="E868" s="17" t="s">
        <v>174</v>
      </c>
      <c r="F868" s="17" t="s">
        <v>304</v>
      </c>
      <c r="G868" s="17" t="s">
        <v>31</v>
      </c>
      <c r="H868" s="17" t="s">
        <v>2283</v>
      </c>
      <c r="I868" s="17" t="s">
        <v>305</v>
      </c>
      <c r="J868" s="17" t="s">
        <v>2335</v>
      </c>
      <c r="K868" s="17">
        <f t="shared" si="21"/>
        <v>50</v>
      </c>
      <c r="L868" s="17">
        <v>50</v>
      </c>
      <c r="M868" s="17"/>
      <c r="N868" s="17">
        <v>6</v>
      </c>
      <c r="O868" s="17">
        <v>30</v>
      </c>
      <c r="P868" s="17" t="s">
        <v>2336</v>
      </c>
      <c r="Q868" s="17" t="s">
        <v>741</v>
      </c>
      <c r="R868" s="17" t="s">
        <v>37</v>
      </c>
      <c r="S868" s="17" t="s">
        <v>331</v>
      </c>
      <c r="T868" s="17" t="s">
        <v>39</v>
      </c>
    </row>
    <row r="869" ht="54" spans="1:20">
      <c r="A869" s="16">
        <v>865</v>
      </c>
      <c r="B869" s="17" t="s">
        <v>2265</v>
      </c>
      <c r="C869" s="17" t="s">
        <v>2337</v>
      </c>
      <c r="D869" s="17" t="s">
        <v>173</v>
      </c>
      <c r="E869" s="17" t="s">
        <v>174</v>
      </c>
      <c r="F869" s="17" t="s">
        <v>304</v>
      </c>
      <c r="G869" s="17" t="s">
        <v>31</v>
      </c>
      <c r="H869" s="17" t="s">
        <v>2338</v>
      </c>
      <c r="I869" s="17" t="s">
        <v>305</v>
      </c>
      <c r="J869" s="17" t="s">
        <v>2339</v>
      </c>
      <c r="K869" s="17">
        <f t="shared" si="21"/>
        <v>80</v>
      </c>
      <c r="L869" s="17">
        <v>80</v>
      </c>
      <c r="M869" s="17"/>
      <c r="N869" s="17">
        <v>104</v>
      </c>
      <c r="O869" s="17">
        <v>245</v>
      </c>
      <c r="P869" s="17" t="s">
        <v>376</v>
      </c>
      <c r="Q869" s="17" t="s">
        <v>2340</v>
      </c>
      <c r="R869" s="17" t="s">
        <v>37</v>
      </c>
      <c r="S869" s="17" t="s">
        <v>331</v>
      </c>
      <c r="T869" s="17" t="s">
        <v>39</v>
      </c>
    </row>
    <row r="870" ht="54" spans="1:20">
      <c r="A870" s="16">
        <v>866</v>
      </c>
      <c r="B870" s="17" t="s">
        <v>2265</v>
      </c>
      <c r="C870" s="17" t="s">
        <v>2341</v>
      </c>
      <c r="D870" s="17" t="s">
        <v>173</v>
      </c>
      <c r="E870" s="17" t="s">
        <v>174</v>
      </c>
      <c r="F870" s="17" t="s">
        <v>304</v>
      </c>
      <c r="G870" s="17" t="s">
        <v>31</v>
      </c>
      <c r="H870" s="17" t="s">
        <v>2342</v>
      </c>
      <c r="I870" s="17" t="s">
        <v>305</v>
      </c>
      <c r="J870" s="17" t="s">
        <v>1025</v>
      </c>
      <c r="K870" s="17">
        <f t="shared" si="21"/>
        <v>89</v>
      </c>
      <c r="L870" s="17">
        <v>89</v>
      </c>
      <c r="M870" s="17"/>
      <c r="N870" s="17">
        <v>58</v>
      </c>
      <c r="O870" s="17">
        <v>178</v>
      </c>
      <c r="P870" s="17" t="s">
        <v>2343</v>
      </c>
      <c r="Q870" s="17" t="s">
        <v>2344</v>
      </c>
      <c r="R870" s="17" t="s">
        <v>37</v>
      </c>
      <c r="S870" s="17" t="s">
        <v>331</v>
      </c>
      <c r="T870" s="17" t="s">
        <v>39</v>
      </c>
    </row>
    <row r="871" ht="54" spans="1:20">
      <c r="A871" s="16">
        <v>867</v>
      </c>
      <c r="B871" s="17" t="s">
        <v>2265</v>
      </c>
      <c r="C871" s="17" t="s">
        <v>2345</v>
      </c>
      <c r="D871" s="17" t="s">
        <v>173</v>
      </c>
      <c r="E871" s="17" t="s">
        <v>174</v>
      </c>
      <c r="F871" s="17" t="s">
        <v>304</v>
      </c>
      <c r="G871" s="17" t="s">
        <v>31</v>
      </c>
      <c r="H871" s="17" t="s">
        <v>2287</v>
      </c>
      <c r="I871" s="17" t="s">
        <v>305</v>
      </c>
      <c r="J871" s="17" t="s">
        <v>621</v>
      </c>
      <c r="K871" s="17">
        <f t="shared" si="21"/>
        <v>18</v>
      </c>
      <c r="L871" s="17">
        <v>18</v>
      </c>
      <c r="M871" s="17"/>
      <c r="N871" s="17">
        <v>5</v>
      </c>
      <c r="O871" s="17">
        <v>15</v>
      </c>
      <c r="P871" s="17" t="s">
        <v>2083</v>
      </c>
      <c r="Q871" s="17" t="s">
        <v>997</v>
      </c>
      <c r="R871" s="17" t="s">
        <v>37</v>
      </c>
      <c r="S871" s="17" t="s">
        <v>331</v>
      </c>
      <c r="T871" s="17" t="s">
        <v>39</v>
      </c>
    </row>
    <row r="872" ht="54" spans="1:20">
      <c r="A872" s="16">
        <v>868</v>
      </c>
      <c r="B872" s="17" t="s">
        <v>2265</v>
      </c>
      <c r="C872" s="17" t="s">
        <v>2346</v>
      </c>
      <c r="D872" s="17" t="s">
        <v>173</v>
      </c>
      <c r="E872" s="17" t="s">
        <v>174</v>
      </c>
      <c r="F872" s="17" t="s">
        <v>304</v>
      </c>
      <c r="G872" s="17" t="s">
        <v>31</v>
      </c>
      <c r="H872" s="17" t="s">
        <v>2287</v>
      </c>
      <c r="I872" s="17" t="s">
        <v>305</v>
      </c>
      <c r="J872" s="17" t="s">
        <v>316</v>
      </c>
      <c r="K872" s="17">
        <f t="shared" si="21"/>
        <v>48</v>
      </c>
      <c r="L872" s="17">
        <v>48</v>
      </c>
      <c r="M872" s="17"/>
      <c r="N872" s="17">
        <v>10</v>
      </c>
      <c r="O872" s="17">
        <v>30</v>
      </c>
      <c r="P872" s="17" t="s">
        <v>2083</v>
      </c>
      <c r="Q872" s="17" t="s">
        <v>741</v>
      </c>
      <c r="R872" s="17" t="s">
        <v>37</v>
      </c>
      <c r="S872" s="17" t="s">
        <v>331</v>
      </c>
      <c r="T872" s="17" t="s">
        <v>39</v>
      </c>
    </row>
    <row r="873" ht="54" spans="1:20">
      <c r="A873" s="16">
        <v>869</v>
      </c>
      <c r="B873" s="17" t="s">
        <v>2265</v>
      </c>
      <c r="C873" s="17" t="s">
        <v>2347</v>
      </c>
      <c r="D873" s="17" t="s">
        <v>173</v>
      </c>
      <c r="E873" s="17" t="s">
        <v>174</v>
      </c>
      <c r="F873" s="17" t="s">
        <v>304</v>
      </c>
      <c r="G873" s="17" t="s">
        <v>31</v>
      </c>
      <c r="H873" s="17" t="s">
        <v>552</v>
      </c>
      <c r="I873" s="17" t="s">
        <v>305</v>
      </c>
      <c r="J873" s="17" t="s">
        <v>2348</v>
      </c>
      <c r="K873" s="17">
        <f t="shared" si="21"/>
        <v>14.4</v>
      </c>
      <c r="L873" s="17">
        <v>14.4</v>
      </c>
      <c r="M873" s="17"/>
      <c r="N873" s="17">
        <v>17</v>
      </c>
      <c r="O873" s="17">
        <v>41</v>
      </c>
      <c r="P873" s="17" t="s">
        <v>2349</v>
      </c>
      <c r="Q873" s="17" t="s">
        <v>2350</v>
      </c>
      <c r="R873" s="17" t="s">
        <v>37</v>
      </c>
      <c r="S873" s="17" t="s">
        <v>331</v>
      </c>
      <c r="T873" s="17" t="s">
        <v>39</v>
      </c>
    </row>
    <row r="874" ht="54" spans="1:20">
      <c r="A874" s="16">
        <v>870</v>
      </c>
      <c r="B874" s="17" t="s">
        <v>2265</v>
      </c>
      <c r="C874" s="17" t="s">
        <v>2351</v>
      </c>
      <c r="D874" s="17" t="s">
        <v>173</v>
      </c>
      <c r="E874" s="17" t="s">
        <v>174</v>
      </c>
      <c r="F874" s="17" t="s">
        <v>304</v>
      </c>
      <c r="G874" s="17" t="s">
        <v>31</v>
      </c>
      <c r="H874" s="17" t="s">
        <v>552</v>
      </c>
      <c r="I874" s="17" t="s">
        <v>305</v>
      </c>
      <c r="J874" s="17" t="s">
        <v>2352</v>
      </c>
      <c r="K874" s="17">
        <f t="shared" si="21"/>
        <v>57.6</v>
      </c>
      <c r="L874" s="17">
        <v>57.6</v>
      </c>
      <c r="M874" s="17"/>
      <c r="N874" s="17">
        <v>81</v>
      </c>
      <c r="O874" s="17">
        <v>210</v>
      </c>
      <c r="P874" s="17" t="s">
        <v>2353</v>
      </c>
      <c r="Q874" s="17" t="s">
        <v>2354</v>
      </c>
      <c r="R874" s="17" t="s">
        <v>37</v>
      </c>
      <c r="S874" s="17" t="s">
        <v>331</v>
      </c>
      <c r="T874" s="17" t="s">
        <v>39</v>
      </c>
    </row>
    <row r="875" ht="54" spans="1:20">
      <c r="A875" s="16">
        <v>871</v>
      </c>
      <c r="B875" s="17" t="s">
        <v>2265</v>
      </c>
      <c r="C875" s="17" t="s">
        <v>2355</v>
      </c>
      <c r="D875" s="17" t="s">
        <v>173</v>
      </c>
      <c r="E875" s="17" t="s">
        <v>174</v>
      </c>
      <c r="F875" s="17" t="s">
        <v>304</v>
      </c>
      <c r="G875" s="17" t="s">
        <v>31</v>
      </c>
      <c r="H875" s="17" t="s">
        <v>2294</v>
      </c>
      <c r="I875" s="17" t="s">
        <v>305</v>
      </c>
      <c r="J875" s="17" t="s">
        <v>2356</v>
      </c>
      <c r="K875" s="17">
        <f t="shared" si="21"/>
        <v>60</v>
      </c>
      <c r="L875" s="17">
        <v>60</v>
      </c>
      <c r="M875" s="17"/>
      <c r="N875" s="17">
        <v>3</v>
      </c>
      <c r="O875" s="17">
        <v>12</v>
      </c>
      <c r="P875" s="17" t="s">
        <v>2357</v>
      </c>
      <c r="Q875" s="17" t="s">
        <v>752</v>
      </c>
      <c r="R875" s="17" t="s">
        <v>37</v>
      </c>
      <c r="S875" s="17" t="s">
        <v>331</v>
      </c>
      <c r="T875" s="17" t="s">
        <v>39</v>
      </c>
    </row>
    <row r="876" ht="54" spans="1:20">
      <c r="A876" s="16">
        <v>872</v>
      </c>
      <c r="B876" s="17" t="s">
        <v>2265</v>
      </c>
      <c r="C876" s="17" t="s">
        <v>2358</v>
      </c>
      <c r="D876" s="17" t="s">
        <v>173</v>
      </c>
      <c r="E876" s="17" t="s">
        <v>174</v>
      </c>
      <c r="F876" s="17" t="s">
        <v>304</v>
      </c>
      <c r="G876" s="17" t="s">
        <v>31</v>
      </c>
      <c r="H876" s="17" t="s">
        <v>2359</v>
      </c>
      <c r="I876" s="17" t="s">
        <v>305</v>
      </c>
      <c r="J876" s="17" t="s">
        <v>1090</v>
      </c>
      <c r="K876" s="17">
        <f t="shared" si="21"/>
        <v>40</v>
      </c>
      <c r="L876" s="17">
        <v>40</v>
      </c>
      <c r="M876" s="17"/>
      <c r="N876" s="17">
        <v>10</v>
      </c>
      <c r="O876" s="17">
        <v>22</v>
      </c>
      <c r="P876" s="17" t="s">
        <v>361</v>
      </c>
      <c r="Q876" s="17" t="s">
        <v>482</v>
      </c>
      <c r="R876" s="17" t="s">
        <v>37</v>
      </c>
      <c r="S876" s="17" t="s">
        <v>180</v>
      </c>
      <c r="T876" s="17" t="s">
        <v>39</v>
      </c>
    </row>
    <row r="877" ht="54" spans="1:20">
      <c r="A877" s="16">
        <v>873</v>
      </c>
      <c r="B877" s="17" t="s">
        <v>2265</v>
      </c>
      <c r="C877" s="17" t="s">
        <v>2360</v>
      </c>
      <c r="D877" s="17" t="s">
        <v>173</v>
      </c>
      <c r="E877" s="17" t="s">
        <v>174</v>
      </c>
      <c r="F877" s="17" t="s">
        <v>304</v>
      </c>
      <c r="G877" s="17" t="s">
        <v>31</v>
      </c>
      <c r="H877" s="17" t="s">
        <v>2359</v>
      </c>
      <c r="I877" s="17" t="s">
        <v>305</v>
      </c>
      <c r="J877" s="17" t="s">
        <v>1090</v>
      </c>
      <c r="K877" s="17">
        <f t="shared" si="21"/>
        <v>40</v>
      </c>
      <c r="L877" s="17">
        <v>40</v>
      </c>
      <c r="M877" s="17"/>
      <c r="N877" s="17">
        <v>57</v>
      </c>
      <c r="O877" s="17">
        <v>121</v>
      </c>
      <c r="P877" s="17" t="s">
        <v>361</v>
      </c>
      <c r="Q877" s="17" t="s">
        <v>2361</v>
      </c>
      <c r="R877" s="17" t="s">
        <v>37</v>
      </c>
      <c r="S877" s="17" t="s">
        <v>331</v>
      </c>
      <c r="T877" s="17" t="s">
        <v>39</v>
      </c>
    </row>
    <row r="878" ht="54" spans="1:20">
      <c r="A878" s="16">
        <v>874</v>
      </c>
      <c r="B878" s="17" t="s">
        <v>2265</v>
      </c>
      <c r="C878" s="17" t="s">
        <v>2362</v>
      </c>
      <c r="D878" s="17" t="s">
        <v>173</v>
      </c>
      <c r="E878" s="17" t="s">
        <v>174</v>
      </c>
      <c r="F878" s="17" t="s">
        <v>304</v>
      </c>
      <c r="G878" s="17" t="s">
        <v>31</v>
      </c>
      <c r="H878" s="17" t="s">
        <v>2298</v>
      </c>
      <c r="I878" s="17" t="s">
        <v>305</v>
      </c>
      <c r="J878" s="17" t="s">
        <v>360</v>
      </c>
      <c r="K878" s="17">
        <f t="shared" si="21"/>
        <v>30</v>
      </c>
      <c r="L878" s="17">
        <v>30</v>
      </c>
      <c r="M878" s="17"/>
      <c r="N878" s="17">
        <v>5</v>
      </c>
      <c r="O878" s="17">
        <v>10</v>
      </c>
      <c r="P878" s="17" t="s">
        <v>2061</v>
      </c>
      <c r="Q878" s="17" t="s">
        <v>1245</v>
      </c>
      <c r="R878" s="17" t="s">
        <v>37</v>
      </c>
      <c r="S878" s="17" t="s">
        <v>331</v>
      </c>
      <c r="T878" s="17" t="s">
        <v>39</v>
      </c>
    </row>
    <row r="879" ht="54" spans="1:20">
      <c r="A879" s="16">
        <v>875</v>
      </c>
      <c r="B879" s="17" t="s">
        <v>2265</v>
      </c>
      <c r="C879" s="17" t="s">
        <v>2363</v>
      </c>
      <c r="D879" s="17" t="s">
        <v>173</v>
      </c>
      <c r="E879" s="17" t="s">
        <v>174</v>
      </c>
      <c r="F879" s="17" t="s">
        <v>304</v>
      </c>
      <c r="G879" s="17" t="s">
        <v>31</v>
      </c>
      <c r="H879" s="17" t="s">
        <v>2298</v>
      </c>
      <c r="I879" s="17" t="s">
        <v>305</v>
      </c>
      <c r="J879" s="17" t="s">
        <v>360</v>
      </c>
      <c r="K879" s="17">
        <f t="shared" si="21"/>
        <v>30</v>
      </c>
      <c r="L879" s="17">
        <v>30</v>
      </c>
      <c r="M879" s="17"/>
      <c r="N879" s="17">
        <v>12</v>
      </c>
      <c r="O879" s="17">
        <v>35</v>
      </c>
      <c r="P879" s="17" t="s">
        <v>2061</v>
      </c>
      <c r="Q879" s="17" t="s">
        <v>565</v>
      </c>
      <c r="R879" s="17" t="s">
        <v>37</v>
      </c>
      <c r="S879" s="17" t="s">
        <v>331</v>
      </c>
      <c r="T879" s="17" t="s">
        <v>39</v>
      </c>
    </row>
    <row r="880" ht="54" spans="1:20">
      <c r="A880" s="16">
        <v>876</v>
      </c>
      <c r="B880" s="17" t="s">
        <v>2265</v>
      </c>
      <c r="C880" s="17" t="s">
        <v>2364</v>
      </c>
      <c r="D880" s="17" t="s">
        <v>173</v>
      </c>
      <c r="E880" s="17" t="s">
        <v>174</v>
      </c>
      <c r="F880" s="17" t="s">
        <v>304</v>
      </c>
      <c r="G880" s="17" t="s">
        <v>31</v>
      </c>
      <c r="H880" s="17" t="s">
        <v>2365</v>
      </c>
      <c r="I880" s="17" t="s">
        <v>305</v>
      </c>
      <c r="J880" s="17" t="s">
        <v>316</v>
      </c>
      <c r="K880" s="17">
        <f t="shared" si="21"/>
        <v>57.6</v>
      </c>
      <c r="L880" s="17">
        <v>57.6</v>
      </c>
      <c r="M880" s="17"/>
      <c r="N880" s="17">
        <v>5</v>
      </c>
      <c r="O880" s="17">
        <v>16</v>
      </c>
      <c r="P880" s="17" t="s">
        <v>774</v>
      </c>
      <c r="Q880" s="17" t="s">
        <v>759</v>
      </c>
      <c r="R880" s="17" t="s">
        <v>37</v>
      </c>
      <c r="S880" s="17" t="s">
        <v>331</v>
      </c>
      <c r="T880" s="17" t="s">
        <v>39</v>
      </c>
    </row>
    <row r="881" ht="54" spans="1:20">
      <c r="A881" s="16">
        <v>877</v>
      </c>
      <c r="B881" s="17" t="s">
        <v>2265</v>
      </c>
      <c r="C881" s="17" t="s">
        <v>2366</v>
      </c>
      <c r="D881" s="17" t="s">
        <v>173</v>
      </c>
      <c r="E881" s="17" t="s">
        <v>174</v>
      </c>
      <c r="F881" s="17" t="s">
        <v>304</v>
      </c>
      <c r="G881" s="17" t="s">
        <v>31</v>
      </c>
      <c r="H881" s="17" t="s">
        <v>2367</v>
      </c>
      <c r="I881" s="17" t="s">
        <v>305</v>
      </c>
      <c r="J881" s="17" t="s">
        <v>1090</v>
      </c>
      <c r="K881" s="17">
        <f t="shared" si="21"/>
        <v>50</v>
      </c>
      <c r="L881" s="17">
        <v>50</v>
      </c>
      <c r="M881" s="17"/>
      <c r="N881" s="17">
        <v>57</v>
      </c>
      <c r="O881" s="17">
        <v>121</v>
      </c>
      <c r="P881" s="17" t="s">
        <v>361</v>
      </c>
      <c r="Q881" s="17" t="s">
        <v>2361</v>
      </c>
      <c r="R881" s="17" t="s">
        <v>37</v>
      </c>
      <c r="S881" s="17" t="s">
        <v>331</v>
      </c>
      <c r="T881" s="17" t="s">
        <v>39</v>
      </c>
    </row>
    <row r="882" ht="54" spans="1:20">
      <c r="A882" s="16">
        <v>878</v>
      </c>
      <c r="B882" s="17" t="s">
        <v>2265</v>
      </c>
      <c r="C882" s="17" t="s">
        <v>2368</v>
      </c>
      <c r="D882" s="17" t="s">
        <v>173</v>
      </c>
      <c r="E882" s="17" t="s">
        <v>174</v>
      </c>
      <c r="F882" s="17" t="s">
        <v>304</v>
      </c>
      <c r="G882" s="17" t="s">
        <v>31</v>
      </c>
      <c r="H882" s="17" t="s">
        <v>2302</v>
      </c>
      <c r="I882" s="17" t="s">
        <v>305</v>
      </c>
      <c r="J882" s="17" t="s">
        <v>2369</v>
      </c>
      <c r="K882" s="17">
        <f t="shared" si="21"/>
        <v>43.2</v>
      </c>
      <c r="L882" s="17">
        <v>43.2</v>
      </c>
      <c r="M882" s="17"/>
      <c r="N882" s="17">
        <v>13</v>
      </c>
      <c r="O882" s="17">
        <v>36</v>
      </c>
      <c r="P882" s="17" t="s">
        <v>536</v>
      </c>
      <c r="Q882" s="17" t="s">
        <v>743</v>
      </c>
      <c r="R882" s="17" t="s">
        <v>37</v>
      </c>
      <c r="S882" s="17" t="s">
        <v>331</v>
      </c>
      <c r="T882" s="17" t="s">
        <v>39</v>
      </c>
    </row>
    <row r="883" ht="54" spans="1:20">
      <c r="A883" s="16">
        <v>879</v>
      </c>
      <c r="B883" s="17" t="s">
        <v>2265</v>
      </c>
      <c r="C883" s="17" t="s">
        <v>2370</v>
      </c>
      <c r="D883" s="17" t="s">
        <v>173</v>
      </c>
      <c r="E883" s="17" t="s">
        <v>174</v>
      </c>
      <c r="F883" s="17" t="s">
        <v>304</v>
      </c>
      <c r="G883" s="17" t="s">
        <v>31</v>
      </c>
      <c r="H883" s="17" t="s">
        <v>2302</v>
      </c>
      <c r="I883" s="17" t="s">
        <v>305</v>
      </c>
      <c r="J883" s="17" t="s">
        <v>2371</v>
      </c>
      <c r="K883" s="17">
        <f t="shared" si="21"/>
        <v>54</v>
      </c>
      <c r="L883" s="17">
        <v>54</v>
      </c>
      <c r="M883" s="17"/>
      <c r="N883" s="17">
        <v>6</v>
      </c>
      <c r="O883" s="17">
        <v>18</v>
      </c>
      <c r="P883" s="17" t="s">
        <v>969</v>
      </c>
      <c r="Q883" s="17" t="s">
        <v>529</v>
      </c>
      <c r="R883" s="17" t="s">
        <v>37</v>
      </c>
      <c r="S883" s="17" t="s">
        <v>331</v>
      </c>
      <c r="T883" s="17" t="s">
        <v>39</v>
      </c>
    </row>
    <row r="884" ht="54" spans="1:20">
      <c r="A884" s="16">
        <v>880</v>
      </c>
      <c r="B884" s="17" t="s">
        <v>2265</v>
      </c>
      <c r="C884" s="17" t="s">
        <v>2372</v>
      </c>
      <c r="D884" s="17" t="s">
        <v>173</v>
      </c>
      <c r="E884" s="17" t="s">
        <v>174</v>
      </c>
      <c r="F884" s="17" t="s">
        <v>304</v>
      </c>
      <c r="G884" s="17" t="s">
        <v>31</v>
      </c>
      <c r="H884" s="17" t="s">
        <v>2306</v>
      </c>
      <c r="I884" s="17" t="s">
        <v>305</v>
      </c>
      <c r="J884" s="17" t="s">
        <v>621</v>
      </c>
      <c r="K884" s="17">
        <f t="shared" si="21"/>
        <v>18</v>
      </c>
      <c r="L884" s="17">
        <v>18</v>
      </c>
      <c r="M884" s="17"/>
      <c r="N884" s="17">
        <v>12</v>
      </c>
      <c r="O884" s="17">
        <v>35</v>
      </c>
      <c r="P884" s="17" t="s">
        <v>2373</v>
      </c>
      <c r="Q884" s="17" t="s">
        <v>565</v>
      </c>
      <c r="R884" s="17" t="s">
        <v>37</v>
      </c>
      <c r="S884" s="17" t="s">
        <v>331</v>
      </c>
      <c r="T884" s="17" t="s">
        <v>39</v>
      </c>
    </row>
    <row r="885" ht="54" spans="1:20">
      <c r="A885" s="16">
        <v>881</v>
      </c>
      <c r="B885" s="17" t="s">
        <v>2265</v>
      </c>
      <c r="C885" s="17" t="s">
        <v>2374</v>
      </c>
      <c r="D885" s="17" t="s">
        <v>173</v>
      </c>
      <c r="E885" s="17" t="s">
        <v>174</v>
      </c>
      <c r="F885" s="17" t="s">
        <v>304</v>
      </c>
      <c r="G885" s="17" t="s">
        <v>31</v>
      </c>
      <c r="H885" s="17" t="s">
        <v>2375</v>
      </c>
      <c r="I885" s="17" t="s">
        <v>305</v>
      </c>
      <c r="J885" s="17" t="s">
        <v>1090</v>
      </c>
      <c r="K885" s="17">
        <f t="shared" si="21"/>
        <v>40</v>
      </c>
      <c r="L885" s="17">
        <v>40</v>
      </c>
      <c r="M885" s="17"/>
      <c r="N885" s="17">
        <v>30</v>
      </c>
      <c r="O885" s="17">
        <v>90</v>
      </c>
      <c r="P885" s="17" t="s">
        <v>361</v>
      </c>
      <c r="Q885" s="17" t="s">
        <v>2376</v>
      </c>
      <c r="R885" s="17" t="s">
        <v>37</v>
      </c>
      <c r="S885" s="17" t="s">
        <v>331</v>
      </c>
      <c r="T885" s="17" t="s">
        <v>39</v>
      </c>
    </row>
    <row r="886" ht="54" spans="1:20">
      <c r="A886" s="16">
        <v>882</v>
      </c>
      <c r="B886" s="17" t="s">
        <v>2265</v>
      </c>
      <c r="C886" s="17" t="s">
        <v>2377</v>
      </c>
      <c r="D886" s="17" t="s">
        <v>173</v>
      </c>
      <c r="E886" s="17" t="s">
        <v>174</v>
      </c>
      <c r="F886" s="17" t="s">
        <v>304</v>
      </c>
      <c r="G886" s="17" t="s">
        <v>31</v>
      </c>
      <c r="H886" s="17" t="s">
        <v>2314</v>
      </c>
      <c r="I886" s="17" t="s">
        <v>305</v>
      </c>
      <c r="J886" s="17" t="s">
        <v>2378</v>
      </c>
      <c r="K886" s="17">
        <f t="shared" si="21"/>
        <v>36</v>
      </c>
      <c r="L886" s="17">
        <v>36</v>
      </c>
      <c r="M886" s="17"/>
      <c r="N886" s="17">
        <v>40</v>
      </c>
      <c r="O886" s="17">
        <v>160</v>
      </c>
      <c r="P886" s="17" t="s">
        <v>729</v>
      </c>
      <c r="Q886" s="17" t="s">
        <v>1001</v>
      </c>
      <c r="R886" s="17" t="s">
        <v>37</v>
      </c>
      <c r="S886" s="17" t="s">
        <v>331</v>
      </c>
      <c r="T886" s="17" t="s">
        <v>39</v>
      </c>
    </row>
    <row r="887" ht="54" spans="1:20">
      <c r="A887" s="16">
        <v>883</v>
      </c>
      <c r="B887" s="17" t="s">
        <v>2265</v>
      </c>
      <c r="C887" s="17" t="s">
        <v>2379</v>
      </c>
      <c r="D887" s="17" t="s">
        <v>173</v>
      </c>
      <c r="E887" s="17" t="s">
        <v>174</v>
      </c>
      <c r="F887" s="17" t="s">
        <v>304</v>
      </c>
      <c r="G887" s="17" t="s">
        <v>31</v>
      </c>
      <c r="H887" s="17" t="s">
        <v>2380</v>
      </c>
      <c r="I887" s="17" t="s">
        <v>305</v>
      </c>
      <c r="J887" s="17" t="s">
        <v>2381</v>
      </c>
      <c r="K887" s="17">
        <f t="shared" si="21"/>
        <v>108</v>
      </c>
      <c r="L887" s="17">
        <v>108</v>
      </c>
      <c r="M887" s="17"/>
      <c r="N887" s="17">
        <v>31</v>
      </c>
      <c r="O887" s="17">
        <v>93</v>
      </c>
      <c r="P887" s="17" t="s">
        <v>2382</v>
      </c>
      <c r="Q887" s="17" t="s">
        <v>1187</v>
      </c>
      <c r="R887" s="17" t="s">
        <v>37</v>
      </c>
      <c r="S887" s="17" t="s">
        <v>331</v>
      </c>
      <c r="T887" s="17" t="s">
        <v>39</v>
      </c>
    </row>
    <row r="888" ht="54" spans="1:20">
      <c r="A888" s="16">
        <v>884</v>
      </c>
      <c r="B888" s="17" t="s">
        <v>2265</v>
      </c>
      <c r="C888" s="46" t="s">
        <v>2383</v>
      </c>
      <c r="D888" s="17" t="s">
        <v>173</v>
      </c>
      <c r="E888" s="17" t="s">
        <v>174</v>
      </c>
      <c r="F888" s="17" t="s">
        <v>304</v>
      </c>
      <c r="G888" s="17" t="s">
        <v>31</v>
      </c>
      <c r="H888" s="17" t="s">
        <v>2318</v>
      </c>
      <c r="I888" s="17" t="s">
        <v>305</v>
      </c>
      <c r="J888" s="46" t="s">
        <v>375</v>
      </c>
      <c r="K888" s="17">
        <f t="shared" si="21"/>
        <v>63</v>
      </c>
      <c r="L888" s="17">
        <v>63</v>
      </c>
      <c r="M888" s="17"/>
      <c r="N888" s="17">
        <v>62</v>
      </c>
      <c r="O888" s="17">
        <v>150</v>
      </c>
      <c r="P888" s="17" t="s">
        <v>481</v>
      </c>
      <c r="Q888" s="17" t="s">
        <v>811</v>
      </c>
      <c r="R888" s="17" t="s">
        <v>37</v>
      </c>
      <c r="S888" s="17" t="s">
        <v>331</v>
      </c>
      <c r="T888" s="17" t="s">
        <v>39</v>
      </c>
    </row>
    <row r="889" ht="54" spans="1:20">
      <c r="A889" s="16">
        <v>885</v>
      </c>
      <c r="B889" s="17" t="s">
        <v>2265</v>
      </c>
      <c r="C889" s="17" t="s">
        <v>2384</v>
      </c>
      <c r="D889" s="17" t="s">
        <v>173</v>
      </c>
      <c r="E889" s="17" t="s">
        <v>174</v>
      </c>
      <c r="F889" s="17" t="s">
        <v>304</v>
      </c>
      <c r="G889" s="17" t="s">
        <v>31</v>
      </c>
      <c r="H889" s="17" t="s">
        <v>2322</v>
      </c>
      <c r="I889" s="17" t="s">
        <v>305</v>
      </c>
      <c r="J889" s="17" t="s">
        <v>2385</v>
      </c>
      <c r="K889" s="17">
        <f t="shared" si="21"/>
        <v>60</v>
      </c>
      <c r="L889" s="17">
        <v>60</v>
      </c>
      <c r="M889" s="17"/>
      <c r="N889" s="17">
        <v>40</v>
      </c>
      <c r="O889" s="17">
        <v>128</v>
      </c>
      <c r="P889" s="17" t="s">
        <v>376</v>
      </c>
      <c r="Q889" s="17" t="s">
        <v>2386</v>
      </c>
      <c r="R889" s="17" t="s">
        <v>37</v>
      </c>
      <c r="S889" s="17" t="s">
        <v>331</v>
      </c>
      <c r="T889" s="17" t="s">
        <v>39</v>
      </c>
    </row>
    <row r="890" ht="67.5" spans="1:20">
      <c r="A890" s="16">
        <v>886</v>
      </c>
      <c r="B890" s="17" t="s">
        <v>2265</v>
      </c>
      <c r="C890" s="18" t="s">
        <v>2387</v>
      </c>
      <c r="D890" s="17" t="s">
        <v>173</v>
      </c>
      <c r="E890" s="17" t="s">
        <v>174</v>
      </c>
      <c r="F890" s="17" t="s">
        <v>175</v>
      </c>
      <c r="G890" s="17" t="s">
        <v>31</v>
      </c>
      <c r="H890" s="17" t="s">
        <v>2279</v>
      </c>
      <c r="I890" s="17" t="s">
        <v>176</v>
      </c>
      <c r="J890" s="18" t="s">
        <v>2388</v>
      </c>
      <c r="K890" s="17">
        <f t="shared" si="21"/>
        <v>70</v>
      </c>
      <c r="L890" s="17">
        <v>70</v>
      </c>
      <c r="M890" s="17"/>
      <c r="N890" s="17">
        <v>8</v>
      </c>
      <c r="O890" s="17">
        <v>20</v>
      </c>
      <c r="P890" s="18" t="s">
        <v>2388</v>
      </c>
      <c r="Q890" s="17" t="s">
        <v>2288</v>
      </c>
      <c r="R890" s="17" t="s">
        <v>37</v>
      </c>
      <c r="S890" s="17" t="s">
        <v>180</v>
      </c>
      <c r="T890" s="47" t="s">
        <v>127</v>
      </c>
    </row>
    <row r="891" ht="67.5" spans="1:20">
      <c r="A891" s="16">
        <v>887</v>
      </c>
      <c r="B891" s="17" t="s">
        <v>2265</v>
      </c>
      <c r="C891" s="18" t="s">
        <v>2389</v>
      </c>
      <c r="D891" s="17" t="s">
        <v>28</v>
      </c>
      <c r="E891" s="17" t="s">
        <v>174</v>
      </c>
      <c r="F891" s="17" t="s">
        <v>175</v>
      </c>
      <c r="G891" s="17" t="s">
        <v>31</v>
      </c>
      <c r="H891" s="17" t="s">
        <v>2274</v>
      </c>
      <c r="I891" s="17" t="s">
        <v>176</v>
      </c>
      <c r="J891" s="18" t="s">
        <v>2390</v>
      </c>
      <c r="K891" s="17">
        <f t="shared" si="21"/>
        <v>6000</v>
      </c>
      <c r="L891" s="17">
        <v>6000</v>
      </c>
      <c r="M891" s="17"/>
      <c r="N891" s="17">
        <v>213</v>
      </c>
      <c r="O891" s="17">
        <v>529</v>
      </c>
      <c r="P891" s="18" t="s">
        <v>2390</v>
      </c>
      <c r="Q891" s="17" t="s">
        <v>2391</v>
      </c>
      <c r="R891" s="17" t="s">
        <v>37</v>
      </c>
      <c r="S891" s="17" t="s">
        <v>196</v>
      </c>
      <c r="T891" s="17" t="s">
        <v>127</v>
      </c>
    </row>
    <row r="892" ht="67.5" spans="1:20">
      <c r="A892" s="16">
        <v>888</v>
      </c>
      <c r="B892" s="17" t="s">
        <v>2265</v>
      </c>
      <c r="C892" s="17" t="s">
        <v>2392</v>
      </c>
      <c r="D892" s="17" t="s">
        <v>173</v>
      </c>
      <c r="E892" s="17" t="s">
        <v>174</v>
      </c>
      <c r="F892" s="17" t="s">
        <v>175</v>
      </c>
      <c r="G892" s="17" t="s">
        <v>31</v>
      </c>
      <c r="H892" s="17" t="s">
        <v>2283</v>
      </c>
      <c r="I892" s="17" t="s">
        <v>176</v>
      </c>
      <c r="J892" s="17" t="s">
        <v>2393</v>
      </c>
      <c r="K892" s="17">
        <f t="shared" si="21"/>
        <v>17</v>
      </c>
      <c r="L892" s="17">
        <v>17</v>
      </c>
      <c r="M892" s="17"/>
      <c r="N892" s="17">
        <v>85</v>
      </c>
      <c r="O892" s="17">
        <v>236</v>
      </c>
      <c r="P892" s="17" t="s">
        <v>2393</v>
      </c>
      <c r="Q892" s="17" t="s">
        <v>2285</v>
      </c>
      <c r="R892" s="17" t="s">
        <v>37</v>
      </c>
      <c r="S892" s="17" t="s">
        <v>180</v>
      </c>
      <c r="T892" s="17" t="s">
        <v>127</v>
      </c>
    </row>
    <row r="893" ht="67.5" spans="1:20">
      <c r="A893" s="16">
        <v>889</v>
      </c>
      <c r="B893" s="17" t="s">
        <v>2265</v>
      </c>
      <c r="C893" s="17" t="s">
        <v>2394</v>
      </c>
      <c r="D893" s="17" t="s">
        <v>173</v>
      </c>
      <c r="E893" s="17" t="s">
        <v>174</v>
      </c>
      <c r="F893" s="17" t="s">
        <v>175</v>
      </c>
      <c r="G893" s="17" t="s">
        <v>31</v>
      </c>
      <c r="H893" s="17" t="s">
        <v>2287</v>
      </c>
      <c r="I893" s="17" t="s">
        <v>176</v>
      </c>
      <c r="J893" s="17" t="s">
        <v>1807</v>
      </c>
      <c r="K893" s="17">
        <f t="shared" si="21"/>
        <v>20</v>
      </c>
      <c r="L893" s="17">
        <v>20</v>
      </c>
      <c r="M893" s="17"/>
      <c r="N893" s="17">
        <v>20</v>
      </c>
      <c r="O893" s="17">
        <v>46</v>
      </c>
      <c r="P893" s="17" t="s">
        <v>1807</v>
      </c>
      <c r="Q893" s="17" t="s">
        <v>2288</v>
      </c>
      <c r="R893" s="17" t="s">
        <v>37</v>
      </c>
      <c r="S893" s="17" t="s">
        <v>180</v>
      </c>
      <c r="T893" s="17" t="s">
        <v>127</v>
      </c>
    </row>
    <row r="894" ht="67.5" spans="1:20">
      <c r="A894" s="16">
        <v>890</v>
      </c>
      <c r="B894" s="17" t="s">
        <v>2265</v>
      </c>
      <c r="C894" s="17" t="s">
        <v>2395</v>
      </c>
      <c r="D894" s="17" t="s">
        <v>173</v>
      </c>
      <c r="E894" s="17" t="s">
        <v>174</v>
      </c>
      <c r="F894" s="17" t="s">
        <v>175</v>
      </c>
      <c r="G894" s="17" t="s">
        <v>31</v>
      </c>
      <c r="H894" s="17" t="s">
        <v>552</v>
      </c>
      <c r="I894" s="17" t="s">
        <v>176</v>
      </c>
      <c r="J894" s="17" t="s">
        <v>2396</v>
      </c>
      <c r="K894" s="17">
        <f t="shared" si="21"/>
        <v>55</v>
      </c>
      <c r="L894" s="17">
        <v>55</v>
      </c>
      <c r="M894" s="17"/>
      <c r="N894" s="17">
        <v>81</v>
      </c>
      <c r="O894" s="17">
        <v>210</v>
      </c>
      <c r="P894" s="17" t="s">
        <v>2396</v>
      </c>
      <c r="Q894" s="17" t="s">
        <v>2292</v>
      </c>
      <c r="R894" s="17" t="s">
        <v>37</v>
      </c>
      <c r="S894" s="17" t="s">
        <v>180</v>
      </c>
      <c r="T894" s="17" t="s">
        <v>127</v>
      </c>
    </row>
    <row r="895" ht="67.5" spans="1:20">
      <c r="A895" s="16">
        <v>891</v>
      </c>
      <c r="B895" s="17" t="s">
        <v>2265</v>
      </c>
      <c r="C895" s="17" t="s">
        <v>2397</v>
      </c>
      <c r="D895" s="17" t="s">
        <v>173</v>
      </c>
      <c r="E895" s="17" t="s">
        <v>174</v>
      </c>
      <c r="F895" s="17" t="s">
        <v>175</v>
      </c>
      <c r="G895" s="17" t="s">
        <v>31</v>
      </c>
      <c r="H895" s="17" t="s">
        <v>2294</v>
      </c>
      <c r="I895" s="17" t="s">
        <v>176</v>
      </c>
      <c r="J895" s="17" t="s">
        <v>2295</v>
      </c>
      <c r="K895" s="17">
        <f t="shared" si="21"/>
        <v>20</v>
      </c>
      <c r="L895" s="17">
        <v>20</v>
      </c>
      <c r="M895" s="17"/>
      <c r="N895" s="17">
        <v>20</v>
      </c>
      <c r="O895" s="17">
        <v>83</v>
      </c>
      <c r="P895" s="17" t="s">
        <v>2295</v>
      </c>
      <c r="Q895" s="17" t="s">
        <v>2296</v>
      </c>
      <c r="R895" s="17" t="s">
        <v>37</v>
      </c>
      <c r="S895" s="17" t="s">
        <v>180</v>
      </c>
      <c r="T895" s="17" t="s">
        <v>127</v>
      </c>
    </row>
    <row r="896" ht="67.5" spans="1:20">
      <c r="A896" s="16">
        <v>892</v>
      </c>
      <c r="B896" s="17" t="s">
        <v>2265</v>
      </c>
      <c r="C896" s="17" t="s">
        <v>2398</v>
      </c>
      <c r="D896" s="17" t="s">
        <v>173</v>
      </c>
      <c r="E896" s="17" t="s">
        <v>174</v>
      </c>
      <c r="F896" s="17" t="s">
        <v>175</v>
      </c>
      <c r="G896" s="17" t="s">
        <v>31</v>
      </c>
      <c r="H896" s="17" t="s">
        <v>2298</v>
      </c>
      <c r="I896" s="17" t="s">
        <v>176</v>
      </c>
      <c r="J896" s="17" t="s">
        <v>2399</v>
      </c>
      <c r="K896" s="17">
        <f t="shared" ref="K896:K918" si="22">SUM(L896:M896)</f>
        <v>40</v>
      </c>
      <c r="L896" s="17">
        <v>40</v>
      </c>
      <c r="M896" s="17"/>
      <c r="N896" s="17">
        <v>56</v>
      </c>
      <c r="O896" s="17">
        <v>181</v>
      </c>
      <c r="P896" s="17" t="s">
        <v>2399</v>
      </c>
      <c r="Q896" s="17" t="s">
        <v>2300</v>
      </c>
      <c r="R896" s="17" t="s">
        <v>37</v>
      </c>
      <c r="S896" s="17" t="s">
        <v>180</v>
      </c>
      <c r="T896" s="17" t="s">
        <v>127</v>
      </c>
    </row>
    <row r="897" ht="67.5" spans="1:20">
      <c r="A897" s="16">
        <v>893</v>
      </c>
      <c r="B897" s="17" t="s">
        <v>2265</v>
      </c>
      <c r="C897" s="17" t="s">
        <v>2400</v>
      </c>
      <c r="D897" s="17" t="s">
        <v>173</v>
      </c>
      <c r="E897" s="17" t="s">
        <v>174</v>
      </c>
      <c r="F897" s="17" t="s">
        <v>175</v>
      </c>
      <c r="G897" s="17" t="s">
        <v>31</v>
      </c>
      <c r="H897" s="17" t="s">
        <v>2302</v>
      </c>
      <c r="I897" s="17" t="s">
        <v>176</v>
      </c>
      <c r="J897" s="17" t="s">
        <v>2303</v>
      </c>
      <c r="K897" s="17">
        <f t="shared" si="22"/>
        <v>10</v>
      </c>
      <c r="L897" s="17">
        <v>10</v>
      </c>
      <c r="M897" s="17"/>
      <c r="N897" s="17">
        <v>20</v>
      </c>
      <c r="O897" s="17">
        <v>41</v>
      </c>
      <c r="P897" s="17" t="s">
        <v>2303</v>
      </c>
      <c r="Q897" s="17" t="s">
        <v>2304</v>
      </c>
      <c r="R897" s="17" t="s">
        <v>37</v>
      </c>
      <c r="S897" s="17" t="s">
        <v>180</v>
      </c>
      <c r="T897" s="17" t="s">
        <v>127</v>
      </c>
    </row>
    <row r="898" ht="67.5" spans="1:20">
      <c r="A898" s="16">
        <v>894</v>
      </c>
      <c r="B898" s="17" t="s">
        <v>2265</v>
      </c>
      <c r="C898" s="17" t="s">
        <v>2401</v>
      </c>
      <c r="D898" s="17" t="s">
        <v>173</v>
      </c>
      <c r="E898" s="17" t="s">
        <v>174</v>
      </c>
      <c r="F898" s="17" t="s">
        <v>175</v>
      </c>
      <c r="G898" s="17" t="s">
        <v>31</v>
      </c>
      <c r="H898" s="17" t="s">
        <v>2306</v>
      </c>
      <c r="I898" s="17" t="s">
        <v>176</v>
      </c>
      <c r="J898" s="17" t="s">
        <v>2402</v>
      </c>
      <c r="K898" s="17">
        <f t="shared" si="22"/>
        <v>60</v>
      </c>
      <c r="L898" s="17">
        <v>60</v>
      </c>
      <c r="M898" s="17"/>
      <c r="N898" s="17">
        <v>58</v>
      </c>
      <c r="O898" s="17">
        <v>173</v>
      </c>
      <c r="P898" s="17" t="s">
        <v>2402</v>
      </c>
      <c r="Q898" s="17" t="s">
        <v>2308</v>
      </c>
      <c r="R898" s="17" t="s">
        <v>37</v>
      </c>
      <c r="S898" s="17" t="s">
        <v>180</v>
      </c>
      <c r="T898" s="17" t="s">
        <v>127</v>
      </c>
    </row>
    <row r="899" ht="67.5" spans="1:20">
      <c r="A899" s="16">
        <v>895</v>
      </c>
      <c r="B899" s="17" t="s">
        <v>2265</v>
      </c>
      <c r="C899" s="17" t="s">
        <v>2403</v>
      </c>
      <c r="D899" s="17" t="s">
        <v>173</v>
      </c>
      <c r="E899" s="17" t="s">
        <v>174</v>
      </c>
      <c r="F899" s="17" t="s">
        <v>175</v>
      </c>
      <c r="G899" s="17" t="s">
        <v>31</v>
      </c>
      <c r="H899" s="17" t="s">
        <v>2310</v>
      </c>
      <c r="I899" s="17" t="s">
        <v>176</v>
      </c>
      <c r="J899" s="17" t="s">
        <v>2404</v>
      </c>
      <c r="K899" s="17">
        <f t="shared" si="22"/>
        <v>20</v>
      </c>
      <c r="L899" s="17">
        <v>20</v>
      </c>
      <c r="M899" s="17"/>
      <c r="N899" s="17">
        <v>60</v>
      </c>
      <c r="O899" s="17">
        <v>206</v>
      </c>
      <c r="P899" s="17" t="s">
        <v>2404</v>
      </c>
      <c r="Q899" s="17" t="s">
        <v>2312</v>
      </c>
      <c r="R899" s="17" t="s">
        <v>37</v>
      </c>
      <c r="S899" s="17" t="s">
        <v>180</v>
      </c>
      <c r="T899" s="17" t="s">
        <v>127</v>
      </c>
    </row>
    <row r="900" ht="67.5" spans="1:20">
      <c r="A900" s="16">
        <v>896</v>
      </c>
      <c r="B900" s="17" t="s">
        <v>2265</v>
      </c>
      <c r="C900" s="17" t="s">
        <v>2405</v>
      </c>
      <c r="D900" s="17" t="s">
        <v>173</v>
      </c>
      <c r="E900" s="17" t="s">
        <v>174</v>
      </c>
      <c r="F900" s="17" t="s">
        <v>175</v>
      </c>
      <c r="G900" s="17" t="s">
        <v>31</v>
      </c>
      <c r="H900" s="17" t="s">
        <v>2314</v>
      </c>
      <c r="I900" s="17" t="s">
        <v>176</v>
      </c>
      <c r="J900" s="17" t="s">
        <v>2315</v>
      </c>
      <c r="K900" s="17">
        <f t="shared" si="22"/>
        <v>30</v>
      </c>
      <c r="L900" s="17">
        <v>30</v>
      </c>
      <c r="M900" s="17"/>
      <c r="N900" s="17">
        <v>150</v>
      </c>
      <c r="O900" s="17">
        <v>500</v>
      </c>
      <c r="P900" s="17" t="s">
        <v>2315</v>
      </c>
      <c r="Q900" s="17" t="s">
        <v>2406</v>
      </c>
      <c r="R900" s="17" t="s">
        <v>37</v>
      </c>
      <c r="S900" s="17" t="s">
        <v>180</v>
      </c>
      <c r="T900" s="17" t="s">
        <v>127</v>
      </c>
    </row>
    <row r="901" ht="67.5" spans="1:20">
      <c r="A901" s="16">
        <v>897</v>
      </c>
      <c r="B901" s="17" t="s">
        <v>2265</v>
      </c>
      <c r="C901" s="17" t="s">
        <v>2407</v>
      </c>
      <c r="D901" s="17" t="s">
        <v>173</v>
      </c>
      <c r="E901" s="17" t="s">
        <v>174</v>
      </c>
      <c r="F901" s="17" t="s">
        <v>175</v>
      </c>
      <c r="G901" s="17" t="s">
        <v>31</v>
      </c>
      <c r="H901" s="17" t="s">
        <v>2322</v>
      </c>
      <c r="I901" s="17" t="s">
        <v>176</v>
      </c>
      <c r="J901" s="17" t="s">
        <v>2408</v>
      </c>
      <c r="K901" s="17">
        <f t="shared" si="22"/>
        <v>25</v>
      </c>
      <c r="L901" s="17">
        <v>25</v>
      </c>
      <c r="M901" s="17"/>
      <c r="N901" s="17">
        <v>45</v>
      </c>
      <c r="O901" s="17">
        <v>135</v>
      </c>
      <c r="P901" s="17" t="s">
        <v>2324</v>
      </c>
      <c r="Q901" s="17" t="s">
        <v>2325</v>
      </c>
      <c r="R901" s="17" t="s">
        <v>37</v>
      </c>
      <c r="S901" s="17" t="s">
        <v>180</v>
      </c>
      <c r="T901" s="17" t="s">
        <v>127</v>
      </c>
    </row>
    <row r="902" ht="54" spans="1:20">
      <c r="A902" s="16">
        <v>898</v>
      </c>
      <c r="B902" s="17" t="s">
        <v>2265</v>
      </c>
      <c r="C902" s="17" t="s">
        <v>2409</v>
      </c>
      <c r="D902" s="17" t="s">
        <v>173</v>
      </c>
      <c r="E902" s="17" t="s">
        <v>174</v>
      </c>
      <c r="F902" s="17" t="s">
        <v>304</v>
      </c>
      <c r="G902" s="17" t="s">
        <v>31</v>
      </c>
      <c r="H902" s="17" t="s">
        <v>2410</v>
      </c>
      <c r="I902" s="17" t="s">
        <v>305</v>
      </c>
      <c r="J902" s="17" t="s">
        <v>2339</v>
      </c>
      <c r="K902" s="17">
        <f t="shared" si="22"/>
        <v>80</v>
      </c>
      <c r="L902" s="17">
        <v>80</v>
      </c>
      <c r="M902" s="17"/>
      <c r="N902" s="17">
        <v>94</v>
      </c>
      <c r="O902" s="17">
        <v>264</v>
      </c>
      <c r="P902" s="17" t="s">
        <v>376</v>
      </c>
      <c r="Q902" s="17" t="s">
        <v>2411</v>
      </c>
      <c r="R902" s="17" t="s">
        <v>37</v>
      </c>
      <c r="S902" s="17" t="s">
        <v>331</v>
      </c>
      <c r="T902" s="17" t="s">
        <v>127</v>
      </c>
    </row>
    <row r="903" ht="54" spans="1:20">
      <c r="A903" s="16">
        <v>899</v>
      </c>
      <c r="B903" s="17" t="s">
        <v>2265</v>
      </c>
      <c r="C903" s="17" t="s">
        <v>2412</v>
      </c>
      <c r="D903" s="17" t="s">
        <v>173</v>
      </c>
      <c r="E903" s="17" t="s">
        <v>174</v>
      </c>
      <c r="F903" s="17" t="s">
        <v>304</v>
      </c>
      <c r="G903" s="17" t="s">
        <v>31</v>
      </c>
      <c r="H903" s="17" t="s">
        <v>2331</v>
      </c>
      <c r="I903" s="17" t="s">
        <v>305</v>
      </c>
      <c r="J903" s="17" t="s">
        <v>2413</v>
      </c>
      <c r="K903" s="17">
        <f t="shared" si="22"/>
        <v>45</v>
      </c>
      <c r="L903" s="17">
        <v>45</v>
      </c>
      <c r="M903" s="17"/>
      <c r="N903" s="17">
        <v>79</v>
      </c>
      <c r="O903" s="17">
        <v>206</v>
      </c>
      <c r="P903" s="17" t="s">
        <v>2061</v>
      </c>
      <c r="Q903" s="17" t="s">
        <v>2414</v>
      </c>
      <c r="R903" s="17" t="s">
        <v>37</v>
      </c>
      <c r="S903" s="17" t="s">
        <v>331</v>
      </c>
      <c r="T903" s="17" t="s">
        <v>127</v>
      </c>
    </row>
    <row r="904" ht="54" spans="1:20">
      <c r="A904" s="16">
        <v>900</v>
      </c>
      <c r="B904" s="17" t="s">
        <v>2265</v>
      </c>
      <c r="C904" s="18" t="s">
        <v>2415</v>
      </c>
      <c r="D904" s="17" t="s">
        <v>173</v>
      </c>
      <c r="E904" s="17" t="s">
        <v>174</v>
      </c>
      <c r="F904" s="17" t="s">
        <v>304</v>
      </c>
      <c r="G904" s="17" t="s">
        <v>31</v>
      </c>
      <c r="H904" s="17" t="s">
        <v>2283</v>
      </c>
      <c r="I904" s="17" t="s">
        <v>305</v>
      </c>
      <c r="J904" s="18" t="s">
        <v>2416</v>
      </c>
      <c r="K904" s="17">
        <f t="shared" si="22"/>
        <v>30</v>
      </c>
      <c r="L904" s="17">
        <v>30</v>
      </c>
      <c r="M904" s="17"/>
      <c r="N904" s="17">
        <v>6</v>
      </c>
      <c r="O904" s="17">
        <v>30</v>
      </c>
      <c r="P904" s="17" t="s">
        <v>2336</v>
      </c>
      <c r="Q904" s="17" t="s">
        <v>741</v>
      </c>
      <c r="R904" s="17" t="s">
        <v>37</v>
      </c>
      <c r="S904" s="17" t="s">
        <v>331</v>
      </c>
      <c r="T904" s="17" t="s">
        <v>127</v>
      </c>
    </row>
    <row r="905" ht="54" spans="1:20">
      <c r="A905" s="16">
        <v>901</v>
      </c>
      <c r="B905" s="17" t="s">
        <v>2265</v>
      </c>
      <c r="C905" s="17" t="s">
        <v>2417</v>
      </c>
      <c r="D905" s="17" t="s">
        <v>173</v>
      </c>
      <c r="E905" s="17" t="s">
        <v>174</v>
      </c>
      <c r="F905" s="17" t="s">
        <v>304</v>
      </c>
      <c r="G905" s="17" t="s">
        <v>31</v>
      </c>
      <c r="H905" s="17" t="s">
        <v>2342</v>
      </c>
      <c r="I905" s="17" t="s">
        <v>305</v>
      </c>
      <c r="J905" s="17" t="s">
        <v>577</v>
      </c>
      <c r="K905" s="17">
        <f t="shared" si="22"/>
        <v>40</v>
      </c>
      <c r="L905" s="17">
        <v>40</v>
      </c>
      <c r="M905" s="17"/>
      <c r="N905" s="17">
        <v>58</v>
      </c>
      <c r="O905" s="17">
        <v>178</v>
      </c>
      <c r="P905" s="17" t="s">
        <v>2343</v>
      </c>
      <c r="Q905" s="17" t="s">
        <v>2344</v>
      </c>
      <c r="R905" s="17" t="s">
        <v>37</v>
      </c>
      <c r="S905" s="17" t="s">
        <v>331</v>
      </c>
      <c r="T905" s="17" t="s">
        <v>127</v>
      </c>
    </row>
    <row r="906" ht="54" spans="1:20">
      <c r="A906" s="16">
        <v>902</v>
      </c>
      <c r="B906" s="17" t="s">
        <v>2265</v>
      </c>
      <c r="C906" s="17" t="s">
        <v>2418</v>
      </c>
      <c r="D906" s="17" t="s">
        <v>173</v>
      </c>
      <c r="E906" s="17" t="s">
        <v>174</v>
      </c>
      <c r="F906" s="17" t="s">
        <v>304</v>
      </c>
      <c r="G906" s="17" t="s">
        <v>31</v>
      </c>
      <c r="H906" s="17" t="s">
        <v>2287</v>
      </c>
      <c r="I906" s="17" t="s">
        <v>305</v>
      </c>
      <c r="J906" s="17" t="s">
        <v>316</v>
      </c>
      <c r="K906" s="17">
        <f t="shared" si="22"/>
        <v>48</v>
      </c>
      <c r="L906" s="17">
        <v>48</v>
      </c>
      <c r="M906" s="17"/>
      <c r="N906" s="17">
        <v>10</v>
      </c>
      <c r="O906" s="17">
        <v>25</v>
      </c>
      <c r="P906" s="17" t="s">
        <v>761</v>
      </c>
      <c r="Q906" s="17" t="s">
        <v>534</v>
      </c>
      <c r="R906" s="17" t="s">
        <v>37</v>
      </c>
      <c r="S906" s="17" t="s">
        <v>331</v>
      </c>
      <c r="T906" s="17" t="s">
        <v>127</v>
      </c>
    </row>
    <row r="907" ht="54" spans="1:20">
      <c r="A907" s="16">
        <v>903</v>
      </c>
      <c r="B907" s="17" t="s">
        <v>2265</v>
      </c>
      <c r="C907" s="17" t="s">
        <v>2419</v>
      </c>
      <c r="D907" s="17" t="s">
        <v>173</v>
      </c>
      <c r="E907" s="17" t="s">
        <v>174</v>
      </c>
      <c r="F907" s="17" t="s">
        <v>304</v>
      </c>
      <c r="G907" s="17" t="s">
        <v>31</v>
      </c>
      <c r="H907" s="17" t="s">
        <v>552</v>
      </c>
      <c r="I907" s="17" t="s">
        <v>305</v>
      </c>
      <c r="J907" s="17" t="s">
        <v>2420</v>
      </c>
      <c r="K907" s="17">
        <f t="shared" si="22"/>
        <v>64.8</v>
      </c>
      <c r="L907" s="17">
        <v>64.8</v>
      </c>
      <c r="M907" s="17"/>
      <c r="N907" s="17">
        <v>81</v>
      </c>
      <c r="O907" s="17">
        <v>210</v>
      </c>
      <c r="P907" s="17" t="s">
        <v>2421</v>
      </c>
      <c r="Q907" s="17" t="s">
        <v>2354</v>
      </c>
      <c r="R907" s="17" t="s">
        <v>37</v>
      </c>
      <c r="S907" s="17" t="s">
        <v>331</v>
      </c>
      <c r="T907" s="17" t="s">
        <v>127</v>
      </c>
    </row>
    <row r="908" ht="54" spans="1:20">
      <c r="A908" s="16">
        <v>904</v>
      </c>
      <c r="B908" s="17" t="s">
        <v>2265</v>
      </c>
      <c r="C908" s="17" t="s">
        <v>2422</v>
      </c>
      <c r="D908" s="17" t="s">
        <v>173</v>
      </c>
      <c r="E908" s="17" t="s">
        <v>174</v>
      </c>
      <c r="F908" s="17" t="s">
        <v>304</v>
      </c>
      <c r="G908" s="17" t="s">
        <v>31</v>
      </c>
      <c r="H908" s="17" t="s">
        <v>2294</v>
      </c>
      <c r="I908" s="17" t="s">
        <v>305</v>
      </c>
      <c r="J908" s="17" t="s">
        <v>2356</v>
      </c>
      <c r="K908" s="17">
        <f t="shared" si="22"/>
        <v>60</v>
      </c>
      <c r="L908" s="17">
        <v>60</v>
      </c>
      <c r="M908" s="17"/>
      <c r="N908" s="17">
        <v>3</v>
      </c>
      <c r="O908" s="17">
        <v>12</v>
      </c>
      <c r="P908" s="17" t="s">
        <v>2357</v>
      </c>
      <c r="Q908" s="17" t="s">
        <v>752</v>
      </c>
      <c r="R908" s="17" t="s">
        <v>37</v>
      </c>
      <c r="S908" s="17" t="s">
        <v>331</v>
      </c>
      <c r="T908" s="17" t="s">
        <v>127</v>
      </c>
    </row>
    <row r="909" ht="54" spans="1:20">
      <c r="A909" s="16">
        <v>905</v>
      </c>
      <c r="B909" s="17" t="s">
        <v>2265</v>
      </c>
      <c r="C909" s="17" t="s">
        <v>2423</v>
      </c>
      <c r="D909" s="17" t="s">
        <v>173</v>
      </c>
      <c r="E909" s="17" t="s">
        <v>174</v>
      </c>
      <c r="F909" s="17" t="s">
        <v>304</v>
      </c>
      <c r="G909" s="17" t="s">
        <v>31</v>
      </c>
      <c r="H909" s="17" t="s">
        <v>2359</v>
      </c>
      <c r="I909" s="17" t="s">
        <v>305</v>
      </c>
      <c r="J909" s="17" t="s">
        <v>1090</v>
      </c>
      <c r="K909" s="17">
        <f t="shared" si="22"/>
        <v>40</v>
      </c>
      <c r="L909" s="17">
        <v>40</v>
      </c>
      <c r="M909" s="17"/>
      <c r="N909" s="17">
        <v>10</v>
      </c>
      <c r="O909" s="17">
        <v>22</v>
      </c>
      <c r="P909" s="17" t="s">
        <v>361</v>
      </c>
      <c r="Q909" s="17" t="s">
        <v>482</v>
      </c>
      <c r="R909" s="17" t="s">
        <v>37</v>
      </c>
      <c r="S909" s="17" t="s">
        <v>180</v>
      </c>
      <c r="T909" s="17" t="s">
        <v>127</v>
      </c>
    </row>
    <row r="910" ht="54" spans="1:20">
      <c r="A910" s="16">
        <v>906</v>
      </c>
      <c r="B910" s="17" t="s">
        <v>2265</v>
      </c>
      <c r="C910" s="17" t="s">
        <v>2424</v>
      </c>
      <c r="D910" s="17" t="s">
        <v>173</v>
      </c>
      <c r="E910" s="17" t="s">
        <v>174</v>
      </c>
      <c r="F910" s="17" t="s">
        <v>304</v>
      </c>
      <c r="G910" s="17" t="s">
        <v>31</v>
      </c>
      <c r="H910" s="17" t="s">
        <v>2298</v>
      </c>
      <c r="I910" s="17" t="s">
        <v>305</v>
      </c>
      <c r="J910" s="17" t="s">
        <v>360</v>
      </c>
      <c r="K910" s="17">
        <f t="shared" si="22"/>
        <v>30</v>
      </c>
      <c r="L910" s="17">
        <v>30</v>
      </c>
      <c r="M910" s="17"/>
      <c r="N910" s="17">
        <v>6</v>
      </c>
      <c r="O910" s="17">
        <v>10</v>
      </c>
      <c r="P910" s="17" t="s">
        <v>2061</v>
      </c>
      <c r="Q910" s="17" t="s">
        <v>1245</v>
      </c>
      <c r="R910" s="17" t="s">
        <v>37</v>
      </c>
      <c r="S910" s="17" t="s">
        <v>331</v>
      </c>
      <c r="T910" s="17" t="s">
        <v>127</v>
      </c>
    </row>
    <row r="911" ht="54" spans="1:20">
      <c r="A911" s="16">
        <v>907</v>
      </c>
      <c r="B911" s="17" t="s">
        <v>2265</v>
      </c>
      <c r="C911" s="17" t="s">
        <v>2425</v>
      </c>
      <c r="D911" s="17" t="s">
        <v>173</v>
      </c>
      <c r="E911" s="17" t="s">
        <v>174</v>
      </c>
      <c r="F911" s="17" t="s">
        <v>304</v>
      </c>
      <c r="G911" s="17" t="s">
        <v>31</v>
      </c>
      <c r="H911" s="17" t="s">
        <v>2298</v>
      </c>
      <c r="I911" s="17" t="s">
        <v>305</v>
      </c>
      <c r="J911" s="17" t="s">
        <v>360</v>
      </c>
      <c r="K911" s="17">
        <f t="shared" si="22"/>
        <v>30</v>
      </c>
      <c r="L911" s="17">
        <v>30</v>
      </c>
      <c r="M911" s="17"/>
      <c r="N911" s="17">
        <v>10</v>
      </c>
      <c r="O911" s="17">
        <v>36</v>
      </c>
      <c r="P911" s="17" t="s">
        <v>2061</v>
      </c>
      <c r="Q911" s="17" t="s">
        <v>743</v>
      </c>
      <c r="R911" s="17" t="s">
        <v>37</v>
      </c>
      <c r="S911" s="17" t="s">
        <v>331</v>
      </c>
      <c r="T911" s="17" t="s">
        <v>127</v>
      </c>
    </row>
    <row r="912" ht="54" spans="1:20">
      <c r="A912" s="16">
        <v>908</v>
      </c>
      <c r="B912" s="17" t="s">
        <v>2265</v>
      </c>
      <c r="C912" s="17" t="s">
        <v>2426</v>
      </c>
      <c r="D912" s="17" t="s">
        <v>173</v>
      </c>
      <c r="E912" s="17" t="s">
        <v>174</v>
      </c>
      <c r="F912" s="17" t="s">
        <v>304</v>
      </c>
      <c r="G912" s="17" t="s">
        <v>31</v>
      </c>
      <c r="H912" s="17" t="s">
        <v>2365</v>
      </c>
      <c r="I912" s="17" t="s">
        <v>305</v>
      </c>
      <c r="J912" s="17" t="s">
        <v>604</v>
      </c>
      <c r="K912" s="17">
        <f t="shared" si="22"/>
        <v>30.96</v>
      </c>
      <c r="L912" s="17">
        <v>30.96</v>
      </c>
      <c r="M912" s="17"/>
      <c r="N912" s="17">
        <v>17</v>
      </c>
      <c r="O912" s="17">
        <v>45</v>
      </c>
      <c r="P912" s="17" t="s">
        <v>605</v>
      </c>
      <c r="Q912" s="17" t="s">
        <v>1848</v>
      </c>
      <c r="R912" s="17" t="s">
        <v>37</v>
      </c>
      <c r="S912" s="17" t="s">
        <v>331</v>
      </c>
      <c r="T912" s="17" t="s">
        <v>127</v>
      </c>
    </row>
    <row r="913" ht="54" spans="1:20">
      <c r="A913" s="16">
        <v>909</v>
      </c>
      <c r="B913" s="17" t="s">
        <v>2265</v>
      </c>
      <c r="C913" s="17" t="s">
        <v>2427</v>
      </c>
      <c r="D913" s="17" t="s">
        <v>173</v>
      </c>
      <c r="E913" s="17" t="s">
        <v>174</v>
      </c>
      <c r="F913" s="17" t="s">
        <v>304</v>
      </c>
      <c r="G913" s="17" t="s">
        <v>31</v>
      </c>
      <c r="H913" s="17" t="s">
        <v>2367</v>
      </c>
      <c r="I913" s="17" t="s">
        <v>305</v>
      </c>
      <c r="J913" s="17" t="s">
        <v>2428</v>
      </c>
      <c r="K913" s="17">
        <f t="shared" si="22"/>
        <v>40</v>
      </c>
      <c r="L913" s="17">
        <v>40</v>
      </c>
      <c r="M913" s="17"/>
      <c r="N913" s="17">
        <v>10</v>
      </c>
      <c r="O913" s="17">
        <v>22</v>
      </c>
      <c r="P913" s="17" t="s">
        <v>376</v>
      </c>
      <c r="Q913" s="17" t="s">
        <v>2429</v>
      </c>
      <c r="R913" s="17" t="s">
        <v>37</v>
      </c>
      <c r="S913" s="17" t="s">
        <v>309</v>
      </c>
      <c r="T913" s="17" t="s">
        <v>127</v>
      </c>
    </row>
    <row r="914" ht="54" spans="1:20">
      <c r="A914" s="16">
        <v>910</v>
      </c>
      <c r="B914" s="17" t="s">
        <v>2265</v>
      </c>
      <c r="C914" s="17" t="s">
        <v>2430</v>
      </c>
      <c r="D914" s="17" t="s">
        <v>173</v>
      </c>
      <c r="E914" s="17" t="s">
        <v>174</v>
      </c>
      <c r="F914" s="17" t="s">
        <v>304</v>
      </c>
      <c r="G914" s="17" t="s">
        <v>31</v>
      </c>
      <c r="H914" s="17" t="s">
        <v>2302</v>
      </c>
      <c r="I914" s="17" t="s">
        <v>305</v>
      </c>
      <c r="J914" s="17" t="s">
        <v>2431</v>
      </c>
      <c r="K914" s="17">
        <f t="shared" si="22"/>
        <v>64.8</v>
      </c>
      <c r="L914" s="17">
        <v>64.8</v>
      </c>
      <c r="M914" s="17"/>
      <c r="N914" s="17">
        <v>14</v>
      </c>
      <c r="O914" s="17">
        <v>38</v>
      </c>
      <c r="P914" s="17" t="s">
        <v>1026</v>
      </c>
      <c r="Q914" s="17" t="s">
        <v>557</v>
      </c>
      <c r="R914" s="17" t="s">
        <v>37</v>
      </c>
      <c r="S914" s="17" t="s">
        <v>331</v>
      </c>
      <c r="T914" s="17" t="s">
        <v>127</v>
      </c>
    </row>
    <row r="915" ht="54" spans="1:20">
      <c r="A915" s="16">
        <v>911</v>
      </c>
      <c r="B915" s="17" t="s">
        <v>2265</v>
      </c>
      <c r="C915" s="17" t="s">
        <v>2432</v>
      </c>
      <c r="D915" s="17" t="s">
        <v>173</v>
      </c>
      <c r="E915" s="17" t="s">
        <v>174</v>
      </c>
      <c r="F915" s="17" t="s">
        <v>304</v>
      </c>
      <c r="G915" s="17" t="s">
        <v>31</v>
      </c>
      <c r="H915" s="17" t="s">
        <v>2302</v>
      </c>
      <c r="I915" s="17" t="s">
        <v>305</v>
      </c>
      <c r="J915" s="17" t="s">
        <v>2433</v>
      </c>
      <c r="K915" s="17">
        <f t="shared" si="22"/>
        <v>18</v>
      </c>
      <c r="L915" s="17">
        <v>18</v>
      </c>
      <c r="M915" s="17"/>
      <c r="N915" s="17">
        <v>2</v>
      </c>
      <c r="O915" s="17">
        <v>6</v>
      </c>
      <c r="P915" s="17" t="s">
        <v>467</v>
      </c>
      <c r="Q915" s="17" t="s">
        <v>496</v>
      </c>
      <c r="R915" s="17" t="s">
        <v>37</v>
      </c>
      <c r="S915" s="17" t="s">
        <v>331</v>
      </c>
      <c r="T915" s="17" t="s">
        <v>127</v>
      </c>
    </row>
    <row r="916" ht="54" spans="1:20">
      <c r="A916" s="16">
        <v>912</v>
      </c>
      <c r="B916" s="17" t="s">
        <v>2265</v>
      </c>
      <c r="C916" s="17" t="s">
        <v>2434</v>
      </c>
      <c r="D916" s="17" t="s">
        <v>173</v>
      </c>
      <c r="E916" s="17" t="s">
        <v>174</v>
      </c>
      <c r="F916" s="17" t="s">
        <v>304</v>
      </c>
      <c r="G916" s="17" t="s">
        <v>31</v>
      </c>
      <c r="H916" s="17" t="s">
        <v>2310</v>
      </c>
      <c r="I916" s="17" t="s">
        <v>305</v>
      </c>
      <c r="J916" s="17" t="s">
        <v>2435</v>
      </c>
      <c r="K916" s="17">
        <f t="shared" si="22"/>
        <v>36</v>
      </c>
      <c r="L916" s="17">
        <v>36</v>
      </c>
      <c r="M916" s="17"/>
      <c r="N916" s="17">
        <v>1</v>
      </c>
      <c r="O916" s="17">
        <v>3</v>
      </c>
      <c r="P916" s="17" t="s">
        <v>397</v>
      </c>
      <c r="Q916" s="17" t="s">
        <v>955</v>
      </c>
      <c r="R916" s="17" t="s">
        <v>37</v>
      </c>
      <c r="S916" s="17" t="s">
        <v>331</v>
      </c>
      <c r="T916" s="17" t="s">
        <v>127</v>
      </c>
    </row>
    <row r="917" ht="54" spans="1:20">
      <c r="A917" s="16">
        <v>913</v>
      </c>
      <c r="B917" s="17" t="s">
        <v>2265</v>
      </c>
      <c r="C917" s="17" t="s">
        <v>2436</v>
      </c>
      <c r="D917" s="17" t="s">
        <v>173</v>
      </c>
      <c r="E917" s="17" t="s">
        <v>174</v>
      </c>
      <c r="F917" s="17" t="s">
        <v>304</v>
      </c>
      <c r="G917" s="17" t="s">
        <v>31</v>
      </c>
      <c r="H917" s="17" t="s">
        <v>2375</v>
      </c>
      <c r="I917" s="17" t="s">
        <v>305</v>
      </c>
      <c r="J917" s="17" t="s">
        <v>2428</v>
      </c>
      <c r="K917" s="17">
        <f t="shared" si="22"/>
        <v>40</v>
      </c>
      <c r="L917" s="17">
        <v>40</v>
      </c>
      <c r="M917" s="17"/>
      <c r="N917" s="17">
        <v>10</v>
      </c>
      <c r="O917" s="17">
        <v>22</v>
      </c>
      <c r="P917" s="17" t="s">
        <v>376</v>
      </c>
      <c r="Q917" s="17" t="s">
        <v>2429</v>
      </c>
      <c r="R917" s="17" t="s">
        <v>37</v>
      </c>
      <c r="S917" s="17" t="s">
        <v>309</v>
      </c>
      <c r="T917" s="17" t="s">
        <v>127</v>
      </c>
    </row>
    <row r="918" ht="54" spans="1:20">
      <c r="A918" s="16">
        <v>914</v>
      </c>
      <c r="B918" s="17" t="s">
        <v>2265</v>
      </c>
      <c r="C918" s="17" t="s">
        <v>2437</v>
      </c>
      <c r="D918" s="17" t="s">
        <v>173</v>
      </c>
      <c r="E918" s="17" t="s">
        <v>174</v>
      </c>
      <c r="F918" s="17" t="s">
        <v>304</v>
      </c>
      <c r="G918" s="17" t="s">
        <v>31</v>
      </c>
      <c r="H918" s="17" t="s">
        <v>2314</v>
      </c>
      <c r="I918" s="17" t="s">
        <v>305</v>
      </c>
      <c r="J918" s="17" t="s">
        <v>2438</v>
      </c>
      <c r="K918" s="17">
        <f t="shared" si="22"/>
        <v>10.08</v>
      </c>
      <c r="L918" s="17">
        <v>10.08</v>
      </c>
      <c r="M918" s="17"/>
      <c r="N918" s="17">
        <v>8</v>
      </c>
      <c r="O918" s="17">
        <v>26</v>
      </c>
      <c r="P918" s="17" t="s">
        <v>2439</v>
      </c>
      <c r="Q918" s="17" t="s">
        <v>2440</v>
      </c>
      <c r="R918" s="17" t="s">
        <v>37</v>
      </c>
      <c r="S918" s="17" t="s">
        <v>331</v>
      </c>
      <c r="T918" s="17" t="s">
        <v>127</v>
      </c>
    </row>
    <row r="919" ht="54" spans="1:20">
      <c r="A919" s="16">
        <v>915</v>
      </c>
      <c r="B919" s="17" t="s">
        <v>2265</v>
      </c>
      <c r="C919" s="17" t="s">
        <v>2441</v>
      </c>
      <c r="D919" s="17" t="s">
        <v>173</v>
      </c>
      <c r="E919" s="17" t="s">
        <v>174</v>
      </c>
      <c r="F919" s="17" t="s">
        <v>304</v>
      </c>
      <c r="G919" s="17" t="s">
        <v>31</v>
      </c>
      <c r="H919" s="17" t="s">
        <v>2380</v>
      </c>
      <c r="I919" s="17" t="s">
        <v>305</v>
      </c>
      <c r="J919" s="17" t="s">
        <v>2442</v>
      </c>
      <c r="K919" s="17">
        <f t="shared" ref="K919:K966" si="23">SUM(L919:M919)</f>
        <v>72</v>
      </c>
      <c r="L919" s="17">
        <v>72</v>
      </c>
      <c r="M919" s="17"/>
      <c r="N919" s="17">
        <v>21</v>
      </c>
      <c r="O919" s="17">
        <v>45</v>
      </c>
      <c r="P919" s="17" t="s">
        <v>1230</v>
      </c>
      <c r="Q919" s="17" t="s">
        <v>1848</v>
      </c>
      <c r="R919" s="17" t="s">
        <v>37</v>
      </c>
      <c r="S919" s="17" t="s">
        <v>331</v>
      </c>
      <c r="T919" s="17" t="s">
        <v>127</v>
      </c>
    </row>
    <row r="920" ht="54" spans="1:20">
      <c r="A920" s="16">
        <v>916</v>
      </c>
      <c r="B920" s="17" t="s">
        <v>2265</v>
      </c>
      <c r="C920" s="46" t="s">
        <v>2443</v>
      </c>
      <c r="D920" s="17" t="s">
        <v>173</v>
      </c>
      <c r="E920" s="17" t="s">
        <v>174</v>
      </c>
      <c r="F920" s="17" t="s">
        <v>304</v>
      </c>
      <c r="G920" s="17" t="s">
        <v>31</v>
      </c>
      <c r="H920" s="17" t="s">
        <v>2318</v>
      </c>
      <c r="I920" s="17" t="s">
        <v>305</v>
      </c>
      <c r="J920" s="46" t="s">
        <v>2444</v>
      </c>
      <c r="K920" s="17">
        <f t="shared" si="23"/>
        <v>126</v>
      </c>
      <c r="L920" s="17">
        <v>126</v>
      </c>
      <c r="M920" s="17"/>
      <c r="N920" s="17">
        <v>96</v>
      </c>
      <c r="O920" s="17">
        <v>198</v>
      </c>
      <c r="P920" s="17" t="s">
        <v>2445</v>
      </c>
      <c r="Q920" s="17" t="s">
        <v>2446</v>
      </c>
      <c r="R920" s="17" t="s">
        <v>37</v>
      </c>
      <c r="S920" s="17" t="s">
        <v>331</v>
      </c>
      <c r="T920" s="17" t="s">
        <v>127</v>
      </c>
    </row>
    <row r="921" ht="54" spans="1:20">
      <c r="A921" s="16">
        <v>917</v>
      </c>
      <c r="B921" s="17" t="s">
        <v>2265</v>
      </c>
      <c r="C921" s="17" t="s">
        <v>2447</v>
      </c>
      <c r="D921" s="17" t="s">
        <v>173</v>
      </c>
      <c r="E921" s="17" t="s">
        <v>174</v>
      </c>
      <c r="F921" s="17" t="s">
        <v>304</v>
      </c>
      <c r="G921" s="17" t="s">
        <v>31</v>
      </c>
      <c r="H921" s="17" t="s">
        <v>2322</v>
      </c>
      <c r="I921" s="17" t="s">
        <v>305</v>
      </c>
      <c r="J921" s="17" t="s">
        <v>2448</v>
      </c>
      <c r="K921" s="17">
        <f t="shared" si="23"/>
        <v>65</v>
      </c>
      <c r="L921" s="17">
        <v>65</v>
      </c>
      <c r="M921" s="17"/>
      <c r="N921" s="17">
        <v>40</v>
      </c>
      <c r="O921" s="17">
        <v>128</v>
      </c>
      <c r="P921" s="17" t="s">
        <v>376</v>
      </c>
      <c r="Q921" s="17" t="s">
        <v>2386</v>
      </c>
      <c r="R921" s="17" t="s">
        <v>37</v>
      </c>
      <c r="S921" s="17" t="s">
        <v>331</v>
      </c>
      <c r="T921" s="17" t="s">
        <v>127</v>
      </c>
    </row>
    <row r="922" ht="67.5" spans="1:20">
      <c r="A922" s="16">
        <v>918</v>
      </c>
      <c r="B922" s="17" t="s">
        <v>2265</v>
      </c>
      <c r="C922" s="18" t="s">
        <v>2449</v>
      </c>
      <c r="D922" s="17" t="s">
        <v>173</v>
      </c>
      <c r="E922" s="17" t="s">
        <v>174</v>
      </c>
      <c r="F922" s="17" t="s">
        <v>175</v>
      </c>
      <c r="G922" s="17" t="s">
        <v>31</v>
      </c>
      <c r="H922" s="17" t="s">
        <v>2265</v>
      </c>
      <c r="I922" s="17" t="s">
        <v>176</v>
      </c>
      <c r="J922" s="18" t="s">
        <v>2450</v>
      </c>
      <c r="K922" s="17">
        <f t="shared" si="23"/>
        <v>413</v>
      </c>
      <c r="L922" s="17">
        <v>413</v>
      </c>
      <c r="M922" s="17"/>
      <c r="N922" s="17">
        <v>1148</v>
      </c>
      <c r="O922" s="17">
        <v>5351</v>
      </c>
      <c r="P922" s="18" t="s">
        <v>2450</v>
      </c>
      <c r="Q922" s="17" t="s">
        <v>2451</v>
      </c>
      <c r="R922" s="17" t="s">
        <v>37</v>
      </c>
      <c r="S922" s="17" t="s">
        <v>180</v>
      </c>
      <c r="T922" s="17" t="s">
        <v>127</v>
      </c>
    </row>
    <row r="923" ht="81" spans="1:20">
      <c r="A923" s="16">
        <v>919</v>
      </c>
      <c r="B923" s="17" t="s">
        <v>2265</v>
      </c>
      <c r="C923" s="17" t="s">
        <v>2452</v>
      </c>
      <c r="D923" s="17" t="s">
        <v>28</v>
      </c>
      <c r="E923" s="17" t="s">
        <v>174</v>
      </c>
      <c r="F923" s="17" t="s">
        <v>42</v>
      </c>
      <c r="G923" s="17" t="s">
        <v>31</v>
      </c>
      <c r="H923" s="17" t="s">
        <v>2265</v>
      </c>
      <c r="I923" s="17" t="s">
        <v>43</v>
      </c>
      <c r="J923" s="17" t="s">
        <v>2270</v>
      </c>
      <c r="K923" s="17">
        <f t="shared" si="23"/>
        <v>678.75</v>
      </c>
      <c r="L923" s="17">
        <v>678.75</v>
      </c>
      <c r="M923" s="17"/>
      <c r="N923" s="17">
        <v>1394</v>
      </c>
      <c r="O923" s="17">
        <v>3709</v>
      </c>
      <c r="P923" s="17" t="s">
        <v>2453</v>
      </c>
      <c r="Q923" s="17" t="s">
        <v>2454</v>
      </c>
      <c r="R923" s="17" t="s">
        <v>37</v>
      </c>
      <c r="S923" s="17" t="s">
        <v>299</v>
      </c>
      <c r="T923" s="17" t="s">
        <v>127</v>
      </c>
    </row>
    <row r="924" ht="67.5" spans="1:20">
      <c r="A924" s="16">
        <v>920</v>
      </c>
      <c r="B924" s="18" t="s">
        <v>2455</v>
      </c>
      <c r="C924" s="18" t="s">
        <v>2456</v>
      </c>
      <c r="D924" s="17" t="s">
        <v>173</v>
      </c>
      <c r="E924" s="18" t="s">
        <v>174</v>
      </c>
      <c r="F924" s="18" t="s">
        <v>175</v>
      </c>
      <c r="G924" s="18" t="s">
        <v>31</v>
      </c>
      <c r="H924" s="17" t="s">
        <v>2455</v>
      </c>
      <c r="I924" s="17" t="s">
        <v>176</v>
      </c>
      <c r="J924" s="18" t="s">
        <v>2457</v>
      </c>
      <c r="K924" s="17">
        <f t="shared" si="23"/>
        <v>840</v>
      </c>
      <c r="L924" s="18">
        <v>840</v>
      </c>
      <c r="M924" s="18"/>
      <c r="N924" s="17">
        <v>1062</v>
      </c>
      <c r="O924" s="17">
        <v>3140</v>
      </c>
      <c r="P924" s="18" t="s">
        <v>2458</v>
      </c>
      <c r="Q924" s="18" t="s">
        <v>2459</v>
      </c>
      <c r="R924" s="17" t="s">
        <v>37</v>
      </c>
      <c r="S924" s="18" t="s">
        <v>180</v>
      </c>
      <c r="T924" s="18" t="s">
        <v>39</v>
      </c>
    </row>
    <row r="925" ht="67.5" spans="1:20">
      <c r="A925" s="16">
        <v>921</v>
      </c>
      <c r="B925" s="18" t="s">
        <v>2455</v>
      </c>
      <c r="C925" s="18" t="s">
        <v>2460</v>
      </c>
      <c r="D925" s="17" t="s">
        <v>173</v>
      </c>
      <c r="E925" s="18" t="s">
        <v>174</v>
      </c>
      <c r="F925" s="18" t="s">
        <v>175</v>
      </c>
      <c r="G925" s="18" t="s">
        <v>31</v>
      </c>
      <c r="H925" s="17" t="s">
        <v>2455</v>
      </c>
      <c r="I925" s="17" t="s">
        <v>176</v>
      </c>
      <c r="J925" s="18" t="s">
        <v>2461</v>
      </c>
      <c r="K925" s="17">
        <f t="shared" si="23"/>
        <v>600</v>
      </c>
      <c r="L925" s="18">
        <v>600</v>
      </c>
      <c r="M925" s="18"/>
      <c r="N925" s="17">
        <v>1062</v>
      </c>
      <c r="O925" s="17">
        <v>3140</v>
      </c>
      <c r="P925" s="18" t="s">
        <v>2461</v>
      </c>
      <c r="Q925" s="18" t="s">
        <v>2459</v>
      </c>
      <c r="R925" s="17" t="s">
        <v>37</v>
      </c>
      <c r="S925" s="18" t="s">
        <v>180</v>
      </c>
      <c r="T925" s="18" t="s">
        <v>39</v>
      </c>
    </row>
    <row r="926" s="2" customFormat="1" ht="81" spans="1:20">
      <c r="A926" s="16">
        <v>922</v>
      </c>
      <c r="B926" s="17" t="s">
        <v>2455</v>
      </c>
      <c r="C926" s="53" t="s">
        <v>2462</v>
      </c>
      <c r="D926" s="17" t="s">
        <v>28</v>
      </c>
      <c r="E926" s="17" t="s">
        <v>174</v>
      </c>
      <c r="F926" s="17" t="s">
        <v>42</v>
      </c>
      <c r="G926" s="17" t="s">
        <v>31</v>
      </c>
      <c r="H926" s="17" t="s">
        <v>2455</v>
      </c>
      <c r="I926" s="17" t="s">
        <v>43</v>
      </c>
      <c r="J926" s="18" t="s">
        <v>2463</v>
      </c>
      <c r="K926" s="17">
        <f t="shared" si="23"/>
        <v>525</v>
      </c>
      <c r="L926" s="17">
        <v>525</v>
      </c>
      <c r="M926" s="17"/>
      <c r="N926" s="17">
        <v>345</v>
      </c>
      <c r="O926" s="17">
        <v>1207</v>
      </c>
      <c r="P926" s="17" t="s">
        <v>2464</v>
      </c>
      <c r="Q926" s="17" t="s">
        <v>2465</v>
      </c>
      <c r="R926" s="17" t="s">
        <v>37</v>
      </c>
      <c r="S926" s="17" t="s">
        <v>299</v>
      </c>
      <c r="T926" s="17" t="s">
        <v>39</v>
      </c>
    </row>
    <row r="927" ht="67.5" spans="1:20">
      <c r="A927" s="16">
        <v>923</v>
      </c>
      <c r="B927" s="17" t="s">
        <v>2455</v>
      </c>
      <c r="C927" s="17" t="s">
        <v>2466</v>
      </c>
      <c r="D927" s="17" t="s">
        <v>28</v>
      </c>
      <c r="E927" s="17" t="s">
        <v>174</v>
      </c>
      <c r="F927" s="17" t="s">
        <v>175</v>
      </c>
      <c r="G927" s="17" t="s">
        <v>31</v>
      </c>
      <c r="H927" s="17" t="s">
        <v>2467</v>
      </c>
      <c r="I927" s="17" t="s">
        <v>176</v>
      </c>
      <c r="J927" s="17" t="s">
        <v>1456</v>
      </c>
      <c r="K927" s="17">
        <f t="shared" si="23"/>
        <v>200</v>
      </c>
      <c r="L927" s="17">
        <v>200</v>
      </c>
      <c r="M927" s="17"/>
      <c r="N927" s="17">
        <v>70</v>
      </c>
      <c r="O927" s="17">
        <v>255</v>
      </c>
      <c r="P927" s="17" t="s">
        <v>257</v>
      </c>
      <c r="Q927" s="17" t="s">
        <v>2468</v>
      </c>
      <c r="R927" s="17" t="s">
        <v>37</v>
      </c>
      <c r="S927" s="17" t="s">
        <v>196</v>
      </c>
      <c r="T927" s="17" t="s">
        <v>39</v>
      </c>
    </row>
    <row r="928" ht="67.5" spans="1:20">
      <c r="A928" s="16">
        <v>924</v>
      </c>
      <c r="B928" s="17" t="s">
        <v>2455</v>
      </c>
      <c r="C928" s="17" t="s">
        <v>2469</v>
      </c>
      <c r="D928" s="17" t="s">
        <v>28</v>
      </c>
      <c r="E928" s="17" t="s">
        <v>174</v>
      </c>
      <c r="F928" s="17" t="s">
        <v>175</v>
      </c>
      <c r="G928" s="17" t="s">
        <v>31</v>
      </c>
      <c r="H928" s="17" t="s">
        <v>2470</v>
      </c>
      <c r="I928" s="17" t="s">
        <v>176</v>
      </c>
      <c r="J928" s="17" t="s">
        <v>1456</v>
      </c>
      <c r="K928" s="17">
        <f t="shared" si="23"/>
        <v>200</v>
      </c>
      <c r="L928" s="17">
        <v>200</v>
      </c>
      <c r="M928" s="17"/>
      <c r="N928" s="17">
        <v>31</v>
      </c>
      <c r="O928" s="17">
        <v>79</v>
      </c>
      <c r="P928" s="17" t="s">
        <v>257</v>
      </c>
      <c r="Q928" s="17" t="s">
        <v>2471</v>
      </c>
      <c r="R928" s="17" t="s">
        <v>37</v>
      </c>
      <c r="S928" s="17" t="s">
        <v>196</v>
      </c>
      <c r="T928" s="17" t="s">
        <v>39</v>
      </c>
    </row>
    <row r="929" ht="67.5" spans="1:20">
      <c r="A929" s="16">
        <v>925</v>
      </c>
      <c r="B929" s="17" t="s">
        <v>2455</v>
      </c>
      <c r="C929" s="18" t="s">
        <v>2472</v>
      </c>
      <c r="D929" s="17" t="s">
        <v>28</v>
      </c>
      <c r="E929" s="17" t="s">
        <v>174</v>
      </c>
      <c r="F929" s="17" t="s">
        <v>175</v>
      </c>
      <c r="G929" s="17" t="s">
        <v>31</v>
      </c>
      <c r="H929" s="17" t="s">
        <v>2473</v>
      </c>
      <c r="I929" s="17" t="s">
        <v>176</v>
      </c>
      <c r="J929" s="18" t="s">
        <v>1456</v>
      </c>
      <c r="K929" s="17">
        <f t="shared" si="23"/>
        <v>200</v>
      </c>
      <c r="L929" s="17">
        <v>200</v>
      </c>
      <c r="M929" s="17"/>
      <c r="N929" s="17">
        <v>14</v>
      </c>
      <c r="O929" s="17">
        <v>56</v>
      </c>
      <c r="P929" s="17" t="s">
        <v>257</v>
      </c>
      <c r="Q929" s="17" t="s">
        <v>2474</v>
      </c>
      <c r="R929" s="17" t="s">
        <v>37</v>
      </c>
      <c r="S929" s="17" t="s">
        <v>196</v>
      </c>
      <c r="T929" s="17" t="s">
        <v>39</v>
      </c>
    </row>
    <row r="930" ht="67.5" spans="1:20">
      <c r="A930" s="16">
        <v>926</v>
      </c>
      <c r="B930" s="17" t="s">
        <v>2455</v>
      </c>
      <c r="C930" s="17" t="s">
        <v>2475</v>
      </c>
      <c r="D930" s="17" t="s">
        <v>28</v>
      </c>
      <c r="E930" s="17" t="s">
        <v>174</v>
      </c>
      <c r="F930" s="17" t="s">
        <v>175</v>
      </c>
      <c r="G930" s="17" t="s">
        <v>31</v>
      </c>
      <c r="H930" s="17" t="s">
        <v>2476</v>
      </c>
      <c r="I930" s="17" t="s">
        <v>176</v>
      </c>
      <c r="J930" s="17" t="s">
        <v>1456</v>
      </c>
      <c r="K930" s="17">
        <f t="shared" si="23"/>
        <v>200</v>
      </c>
      <c r="L930" s="17">
        <v>200</v>
      </c>
      <c r="M930" s="17"/>
      <c r="N930" s="17">
        <v>23</v>
      </c>
      <c r="O930" s="17">
        <v>79</v>
      </c>
      <c r="P930" s="17" t="s">
        <v>257</v>
      </c>
      <c r="Q930" s="17" t="s">
        <v>2471</v>
      </c>
      <c r="R930" s="17" t="s">
        <v>37</v>
      </c>
      <c r="S930" s="17" t="s">
        <v>196</v>
      </c>
      <c r="T930" s="17" t="s">
        <v>39</v>
      </c>
    </row>
    <row r="931" ht="67.5" spans="1:20">
      <c r="A931" s="16">
        <v>927</v>
      </c>
      <c r="B931" s="17" t="s">
        <v>2455</v>
      </c>
      <c r="C931" s="18" t="s">
        <v>2477</v>
      </c>
      <c r="D931" s="17" t="s">
        <v>28</v>
      </c>
      <c r="E931" s="17" t="s">
        <v>174</v>
      </c>
      <c r="F931" s="17" t="s">
        <v>175</v>
      </c>
      <c r="G931" s="17" t="s">
        <v>31</v>
      </c>
      <c r="H931" s="17" t="s">
        <v>2478</v>
      </c>
      <c r="I931" s="17" t="s">
        <v>176</v>
      </c>
      <c r="J931" s="17" t="s">
        <v>1456</v>
      </c>
      <c r="K931" s="17">
        <f t="shared" si="23"/>
        <v>200</v>
      </c>
      <c r="L931" s="17">
        <v>200</v>
      </c>
      <c r="M931" s="17"/>
      <c r="N931" s="17">
        <v>66</v>
      </c>
      <c r="O931" s="17">
        <v>182</v>
      </c>
      <c r="P931" s="17" t="s">
        <v>257</v>
      </c>
      <c r="Q931" s="17" t="s">
        <v>2479</v>
      </c>
      <c r="R931" s="17" t="s">
        <v>37</v>
      </c>
      <c r="S931" s="17" t="s">
        <v>196</v>
      </c>
      <c r="T931" s="17" t="s">
        <v>39</v>
      </c>
    </row>
    <row r="932" ht="67.5" spans="1:20">
      <c r="A932" s="16">
        <v>928</v>
      </c>
      <c r="B932" s="17" t="s">
        <v>2455</v>
      </c>
      <c r="C932" s="17" t="s">
        <v>2480</v>
      </c>
      <c r="D932" s="17" t="s">
        <v>28</v>
      </c>
      <c r="E932" s="17" t="s">
        <v>174</v>
      </c>
      <c r="F932" s="17" t="s">
        <v>175</v>
      </c>
      <c r="G932" s="17" t="s">
        <v>31</v>
      </c>
      <c r="H932" s="17" t="s">
        <v>2481</v>
      </c>
      <c r="I932" s="17" t="s">
        <v>176</v>
      </c>
      <c r="J932" s="17" t="s">
        <v>1456</v>
      </c>
      <c r="K932" s="17">
        <f t="shared" si="23"/>
        <v>200</v>
      </c>
      <c r="L932" s="17">
        <v>200</v>
      </c>
      <c r="M932" s="17"/>
      <c r="N932" s="17">
        <v>30</v>
      </c>
      <c r="O932" s="17">
        <v>98</v>
      </c>
      <c r="P932" s="17" t="s">
        <v>257</v>
      </c>
      <c r="Q932" s="17" t="s">
        <v>2482</v>
      </c>
      <c r="R932" s="17" t="s">
        <v>37</v>
      </c>
      <c r="S932" s="17" t="s">
        <v>196</v>
      </c>
      <c r="T932" s="17" t="s">
        <v>39</v>
      </c>
    </row>
    <row r="933" ht="67.5" spans="1:20">
      <c r="A933" s="16">
        <v>929</v>
      </c>
      <c r="B933" s="17" t="s">
        <v>2455</v>
      </c>
      <c r="C933" s="18" t="s">
        <v>2483</v>
      </c>
      <c r="D933" s="17" t="s">
        <v>28</v>
      </c>
      <c r="E933" s="17" t="s">
        <v>174</v>
      </c>
      <c r="F933" s="17" t="s">
        <v>175</v>
      </c>
      <c r="G933" s="17" t="s">
        <v>31</v>
      </c>
      <c r="H933" s="17" t="s">
        <v>2484</v>
      </c>
      <c r="I933" s="17" t="s">
        <v>176</v>
      </c>
      <c r="J933" s="18" t="s">
        <v>1456</v>
      </c>
      <c r="K933" s="17">
        <f t="shared" si="23"/>
        <v>200</v>
      </c>
      <c r="L933" s="17">
        <v>200</v>
      </c>
      <c r="M933" s="17"/>
      <c r="N933" s="17">
        <v>42</v>
      </c>
      <c r="O933" s="17">
        <v>116</v>
      </c>
      <c r="P933" s="17" t="s">
        <v>257</v>
      </c>
      <c r="Q933" s="17" t="s">
        <v>2485</v>
      </c>
      <c r="R933" s="17" t="s">
        <v>37</v>
      </c>
      <c r="S933" s="17" t="s">
        <v>196</v>
      </c>
      <c r="T933" s="17" t="s">
        <v>39</v>
      </c>
    </row>
    <row r="934" ht="67.5" spans="1:20">
      <c r="A934" s="16">
        <v>930</v>
      </c>
      <c r="B934" s="17" t="s">
        <v>2455</v>
      </c>
      <c r="C934" s="18" t="s">
        <v>2486</v>
      </c>
      <c r="D934" s="17" t="s">
        <v>28</v>
      </c>
      <c r="E934" s="17" t="s">
        <v>174</v>
      </c>
      <c r="F934" s="17" t="s">
        <v>175</v>
      </c>
      <c r="G934" s="17" t="s">
        <v>31</v>
      </c>
      <c r="H934" s="17" t="s">
        <v>2487</v>
      </c>
      <c r="I934" s="17" t="s">
        <v>176</v>
      </c>
      <c r="J934" s="17" t="s">
        <v>1456</v>
      </c>
      <c r="K934" s="17">
        <f t="shared" si="23"/>
        <v>200</v>
      </c>
      <c r="L934" s="17">
        <v>200</v>
      </c>
      <c r="M934" s="17"/>
      <c r="N934" s="17">
        <v>39</v>
      </c>
      <c r="O934" s="17">
        <v>124</v>
      </c>
      <c r="P934" s="17" t="s">
        <v>257</v>
      </c>
      <c r="Q934" s="17" t="s">
        <v>2488</v>
      </c>
      <c r="R934" s="17" t="s">
        <v>37</v>
      </c>
      <c r="S934" s="17" t="s">
        <v>196</v>
      </c>
      <c r="T934" s="17" t="s">
        <v>39</v>
      </c>
    </row>
    <row r="935" ht="67.5" spans="1:20">
      <c r="A935" s="16">
        <v>931</v>
      </c>
      <c r="B935" s="17" t="s">
        <v>2455</v>
      </c>
      <c r="C935" s="18" t="s">
        <v>2489</v>
      </c>
      <c r="D935" s="17" t="s">
        <v>28</v>
      </c>
      <c r="E935" s="17" t="s">
        <v>174</v>
      </c>
      <c r="F935" s="17" t="s">
        <v>175</v>
      </c>
      <c r="G935" s="17" t="s">
        <v>31</v>
      </c>
      <c r="H935" s="17" t="s">
        <v>2490</v>
      </c>
      <c r="I935" s="17" t="s">
        <v>176</v>
      </c>
      <c r="J935" s="17" t="s">
        <v>1456</v>
      </c>
      <c r="K935" s="17">
        <f t="shared" si="23"/>
        <v>200</v>
      </c>
      <c r="L935" s="17">
        <v>200</v>
      </c>
      <c r="M935" s="17"/>
      <c r="N935" s="17">
        <v>72</v>
      </c>
      <c r="O935" s="17">
        <v>235</v>
      </c>
      <c r="P935" s="17" t="s">
        <v>257</v>
      </c>
      <c r="Q935" s="17" t="s">
        <v>2491</v>
      </c>
      <c r="R935" s="17" t="s">
        <v>37</v>
      </c>
      <c r="S935" s="17" t="s">
        <v>196</v>
      </c>
      <c r="T935" s="17" t="s">
        <v>39</v>
      </c>
    </row>
    <row r="936" ht="67.5" spans="1:20">
      <c r="A936" s="16">
        <v>932</v>
      </c>
      <c r="B936" s="17" t="s">
        <v>2455</v>
      </c>
      <c r="C936" s="18" t="s">
        <v>2492</v>
      </c>
      <c r="D936" s="17" t="s">
        <v>28</v>
      </c>
      <c r="E936" s="17" t="s">
        <v>174</v>
      </c>
      <c r="F936" s="17" t="s">
        <v>175</v>
      </c>
      <c r="G936" s="17" t="s">
        <v>31</v>
      </c>
      <c r="H936" s="17" t="s">
        <v>2493</v>
      </c>
      <c r="I936" s="17" t="s">
        <v>176</v>
      </c>
      <c r="J936" s="17" t="s">
        <v>1456</v>
      </c>
      <c r="K936" s="17">
        <f t="shared" si="23"/>
        <v>200</v>
      </c>
      <c r="L936" s="17">
        <v>200</v>
      </c>
      <c r="M936" s="17"/>
      <c r="N936" s="17">
        <v>17</v>
      </c>
      <c r="O936" s="17">
        <v>62</v>
      </c>
      <c r="P936" s="17" t="s">
        <v>257</v>
      </c>
      <c r="Q936" s="17" t="s">
        <v>2494</v>
      </c>
      <c r="R936" s="17" t="s">
        <v>37</v>
      </c>
      <c r="S936" s="17" t="s">
        <v>196</v>
      </c>
      <c r="T936" s="17" t="s">
        <v>39</v>
      </c>
    </row>
    <row r="937" ht="67.5" spans="1:20">
      <c r="A937" s="16">
        <v>933</v>
      </c>
      <c r="B937" s="17" t="s">
        <v>2455</v>
      </c>
      <c r="C937" s="17" t="s">
        <v>2495</v>
      </c>
      <c r="D937" s="17" t="s">
        <v>28</v>
      </c>
      <c r="E937" s="17" t="s">
        <v>174</v>
      </c>
      <c r="F937" s="17" t="s">
        <v>175</v>
      </c>
      <c r="G937" s="17" t="s">
        <v>31</v>
      </c>
      <c r="H937" s="17" t="s">
        <v>2496</v>
      </c>
      <c r="I937" s="17" t="s">
        <v>176</v>
      </c>
      <c r="J937" s="17" t="s">
        <v>1456</v>
      </c>
      <c r="K937" s="17">
        <f t="shared" si="23"/>
        <v>200</v>
      </c>
      <c r="L937" s="17">
        <v>200</v>
      </c>
      <c r="M937" s="17"/>
      <c r="N937" s="17">
        <v>55</v>
      </c>
      <c r="O937" s="17">
        <v>158</v>
      </c>
      <c r="P937" s="17" t="s">
        <v>257</v>
      </c>
      <c r="Q937" s="17" t="s">
        <v>2497</v>
      </c>
      <c r="R937" s="17" t="s">
        <v>37</v>
      </c>
      <c r="S937" s="17" t="s">
        <v>196</v>
      </c>
      <c r="T937" s="17" t="s">
        <v>39</v>
      </c>
    </row>
    <row r="938" ht="67.5" spans="1:20">
      <c r="A938" s="16">
        <v>934</v>
      </c>
      <c r="B938" s="17" t="s">
        <v>2455</v>
      </c>
      <c r="C938" s="17" t="s">
        <v>2498</v>
      </c>
      <c r="D938" s="17" t="s">
        <v>28</v>
      </c>
      <c r="E938" s="17" t="s">
        <v>174</v>
      </c>
      <c r="F938" s="17" t="s">
        <v>175</v>
      </c>
      <c r="G938" s="17" t="s">
        <v>31</v>
      </c>
      <c r="H938" s="17" t="s">
        <v>2499</v>
      </c>
      <c r="I938" s="17" t="s">
        <v>176</v>
      </c>
      <c r="J938" s="17" t="s">
        <v>1456</v>
      </c>
      <c r="K938" s="17">
        <f t="shared" si="23"/>
        <v>200</v>
      </c>
      <c r="L938" s="17">
        <v>200</v>
      </c>
      <c r="M938" s="17"/>
      <c r="N938" s="17">
        <v>24</v>
      </c>
      <c r="O938" s="17">
        <v>67</v>
      </c>
      <c r="P938" s="17" t="s">
        <v>257</v>
      </c>
      <c r="Q938" s="17" t="s">
        <v>2500</v>
      </c>
      <c r="R938" s="17" t="s">
        <v>37</v>
      </c>
      <c r="S938" s="17" t="s">
        <v>196</v>
      </c>
      <c r="T938" s="17" t="s">
        <v>39</v>
      </c>
    </row>
    <row r="939" ht="67.5" spans="1:20">
      <c r="A939" s="16">
        <v>935</v>
      </c>
      <c r="B939" s="17" t="s">
        <v>2455</v>
      </c>
      <c r="C939" s="17" t="s">
        <v>2501</v>
      </c>
      <c r="D939" s="17" t="s">
        <v>28</v>
      </c>
      <c r="E939" s="17" t="s">
        <v>174</v>
      </c>
      <c r="F939" s="17" t="s">
        <v>175</v>
      </c>
      <c r="G939" s="17" t="s">
        <v>31</v>
      </c>
      <c r="H939" s="17" t="s">
        <v>2502</v>
      </c>
      <c r="I939" s="17" t="s">
        <v>176</v>
      </c>
      <c r="J939" s="17" t="s">
        <v>1456</v>
      </c>
      <c r="K939" s="17">
        <f t="shared" si="23"/>
        <v>200</v>
      </c>
      <c r="L939" s="17">
        <v>200</v>
      </c>
      <c r="M939" s="17"/>
      <c r="N939" s="17">
        <v>43</v>
      </c>
      <c r="O939" s="17">
        <v>109</v>
      </c>
      <c r="P939" s="17" t="s">
        <v>257</v>
      </c>
      <c r="Q939" s="17" t="s">
        <v>2503</v>
      </c>
      <c r="R939" s="17" t="s">
        <v>37</v>
      </c>
      <c r="S939" s="17" t="s">
        <v>196</v>
      </c>
      <c r="T939" s="17" t="s">
        <v>39</v>
      </c>
    </row>
    <row r="940" ht="67.5" spans="1:20">
      <c r="A940" s="16">
        <v>936</v>
      </c>
      <c r="B940" s="17" t="s">
        <v>2455</v>
      </c>
      <c r="C940" s="18" t="s">
        <v>2504</v>
      </c>
      <c r="D940" s="17" t="s">
        <v>28</v>
      </c>
      <c r="E940" s="17" t="s">
        <v>174</v>
      </c>
      <c r="F940" s="17" t="s">
        <v>175</v>
      </c>
      <c r="G940" s="17" t="s">
        <v>31</v>
      </c>
      <c r="H940" s="17" t="s">
        <v>2505</v>
      </c>
      <c r="I940" s="17" t="s">
        <v>176</v>
      </c>
      <c r="J940" s="18" t="s">
        <v>1456</v>
      </c>
      <c r="K940" s="17">
        <f t="shared" si="23"/>
        <v>200</v>
      </c>
      <c r="L940" s="17">
        <v>200</v>
      </c>
      <c r="M940" s="17"/>
      <c r="N940" s="17">
        <v>28</v>
      </c>
      <c r="O940" s="17">
        <v>76</v>
      </c>
      <c r="P940" s="17" t="s">
        <v>257</v>
      </c>
      <c r="Q940" s="17" t="s">
        <v>2506</v>
      </c>
      <c r="R940" s="17" t="s">
        <v>37</v>
      </c>
      <c r="S940" s="17" t="s">
        <v>196</v>
      </c>
      <c r="T940" s="17" t="s">
        <v>39</v>
      </c>
    </row>
    <row r="941" ht="67.5" spans="1:20">
      <c r="A941" s="16">
        <v>937</v>
      </c>
      <c r="B941" s="17" t="s">
        <v>2455</v>
      </c>
      <c r="C941" s="18" t="s">
        <v>2507</v>
      </c>
      <c r="D941" s="17" t="s">
        <v>28</v>
      </c>
      <c r="E941" s="17" t="s">
        <v>174</v>
      </c>
      <c r="F941" s="17" t="s">
        <v>175</v>
      </c>
      <c r="G941" s="17" t="s">
        <v>31</v>
      </c>
      <c r="H941" s="17" t="s">
        <v>2508</v>
      </c>
      <c r="I941" s="17" t="s">
        <v>176</v>
      </c>
      <c r="J941" s="18" t="s">
        <v>1456</v>
      </c>
      <c r="K941" s="17">
        <f t="shared" si="23"/>
        <v>200</v>
      </c>
      <c r="L941" s="17">
        <v>200</v>
      </c>
      <c r="M941" s="17"/>
      <c r="N941" s="17">
        <v>53</v>
      </c>
      <c r="O941" s="17">
        <v>178</v>
      </c>
      <c r="P941" s="17" t="s">
        <v>257</v>
      </c>
      <c r="Q941" s="17" t="s">
        <v>2509</v>
      </c>
      <c r="R941" s="17" t="s">
        <v>37</v>
      </c>
      <c r="S941" s="17" t="s">
        <v>196</v>
      </c>
      <c r="T941" s="17" t="s">
        <v>39</v>
      </c>
    </row>
    <row r="942" ht="67.5" spans="1:20">
      <c r="A942" s="16">
        <v>938</v>
      </c>
      <c r="B942" s="17" t="s">
        <v>2455</v>
      </c>
      <c r="C942" s="18" t="s">
        <v>2510</v>
      </c>
      <c r="D942" s="17" t="s">
        <v>28</v>
      </c>
      <c r="E942" s="17" t="s">
        <v>174</v>
      </c>
      <c r="F942" s="17" t="s">
        <v>175</v>
      </c>
      <c r="G942" s="17" t="s">
        <v>31</v>
      </c>
      <c r="H942" s="17" t="s">
        <v>2511</v>
      </c>
      <c r="I942" s="17" t="s">
        <v>176</v>
      </c>
      <c r="J942" s="18" t="s">
        <v>1456</v>
      </c>
      <c r="K942" s="17">
        <f t="shared" si="23"/>
        <v>200</v>
      </c>
      <c r="L942" s="17">
        <v>200</v>
      </c>
      <c r="M942" s="17"/>
      <c r="N942" s="17">
        <v>33</v>
      </c>
      <c r="O942" s="17">
        <v>85</v>
      </c>
      <c r="P942" s="17" t="s">
        <v>257</v>
      </c>
      <c r="Q942" s="17" t="s">
        <v>2512</v>
      </c>
      <c r="R942" s="17" t="s">
        <v>37</v>
      </c>
      <c r="S942" s="17" t="s">
        <v>196</v>
      </c>
      <c r="T942" s="17" t="s">
        <v>39</v>
      </c>
    </row>
    <row r="943" ht="67.5" spans="1:20">
      <c r="A943" s="16">
        <v>939</v>
      </c>
      <c r="B943" s="17" t="s">
        <v>2455</v>
      </c>
      <c r="C943" s="18" t="s">
        <v>2513</v>
      </c>
      <c r="D943" s="17" t="s">
        <v>28</v>
      </c>
      <c r="E943" s="17" t="s">
        <v>174</v>
      </c>
      <c r="F943" s="17" t="s">
        <v>175</v>
      </c>
      <c r="G943" s="17" t="s">
        <v>31</v>
      </c>
      <c r="H943" s="17" t="s">
        <v>2514</v>
      </c>
      <c r="I943" s="17" t="s">
        <v>176</v>
      </c>
      <c r="J943" s="18" t="s">
        <v>1456</v>
      </c>
      <c r="K943" s="17">
        <f t="shared" si="23"/>
        <v>200</v>
      </c>
      <c r="L943" s="17">
        <v>200</v>
      </c>
      <c r="M943" s="17"/>
      <c r="N943" s="17">
        <v>26</v>
      </c>
      <c r="O943" s="17">
        <v>86</v>
      </c>
      <c r="P943" s="17" t="s">
        <v>257</v>
      </c>
      <c r="Q943" s="17" t="s">
        <v>2515</v>
      </c>
      <c r="R943" s="17" t="s">
        <v>37</v>
      </c>
      <c r="S943" s="17" t="s">
        <v>196</v>
      </c>
      <c r="T943" s="17" t="s">
        <v>39</v>
      </c>
    </row>
    <row r="944" ht="67.5" spans="1:20">
      <c r="A944" s="16">
        <v>940</v>
      </c>
      <c r="B944" s="17" t="s">
        <v>2455</v>
      </c>
      <c r="C944" s="18" t="s">
        <v>2516</v>
      </c>
      <c r="D944" s="17" t="s">
        <v>28</v>
      </c>
      <c r="E944" s="17" t="s">
        <v>174</v>
      </c>
      <c r="F944" s="17" t="s">
        <v>175</v>
      </c>
      <c r="G944" s="17" t="s">
        <v>31</v>
      </c>
      <c r="H944" s="17" t="s">
        <v>2517</v>
      </c>
      <c r="I944" s="17" t="s">
        <v>176</v>
      </c>
      <c r="J944" s="18" t="s">
        <v>1456</v>
      </c>
      <c r="K944" s="17">
        <f t="shared" si="23"/>
        <v>200</v>
      </c>
      <c r="L944" s="17">
        <v>200</v>
      </c>
      <c r="M944" s="17"/>
      <c r="N944" s="17">
        <v>75</v>
      </c>
      <c r="O944" s="17">
        <v>198</v>
      </c>
      <c r="P944" s="17" t="s">
        <v>257</v>
      </c>
      <c r="Q944" s="17" t="s">
        <v>2518</v>
      </c>
      <c r="R944" s="17" t="s">
        <v>37</v>
      </c>
      <c r="S944" s="17" t="s">
        <v>196</v>
      </c>
      <c r="T944" s="17" t="s">
        <v>39</v>
      </c>
    </row>
    <row r="945" ht="67.5" spans="1:20">
      <c r="A945" s="16">
        <v>941</v>
      </c>
      <c r="B945" s="17" t="s">
        <v>2455</v>
      </c>
      <c r="C945" s="18" t="s">
        <v>2519</v>
      </c>
      <c r="D945" s="17" t="s">
        <v>28</v>
      </c>
      <c r="E945" s="17" t="s">
        <v>174</v>
      </c>
      <c r="F945" s="17" t="s">
        <v>175</v>
      </c>
      <c r="G945" s="17" t="s">
        <v>31</v>
      </c>
      <c r="H945" s="17" t="s">
        <v>2520</v>
      </c>
      <c r="I945" s="17" t="s">
        <v>176</v>
      </c>
      <c r="J945" s="18" t="s">
        <v>1456</v>
      </c>
      <c r="K945" s="17">
        <f t="shared" si="23"/>
        <v>200</v>
      </c>
      <c r="L945" s="17">
        <v>200</v>
      </c>
      <c r="M945" s="17"/>
      <c r="N945" s="17">
        <v>44</v>
      </c>
      <c r="O945" s="17">
        <v>85</v>
      </c>
      <c r="P945" s="17" t="s">
        <v>257</v>
      </c>
      <c r="Q945" s="17" t="s">
        <v>2512</v>
      </c>
      <c r="R945" s="17" t="s">
        <v>37</v>
      </c>
      <c r="S945" s="17" t="s">
        <v>196</v>
      </c>
      <c r="T945" s="17" t="s">
        <v>39</v>
      </c>
    </row>
    <row r="946" ht="67.5" spans="1:20">
      <c r="A946" s="16">
        <v>942</v>
      </c>
      <c r="B946" s="17" t="s">
        <v>2455</v>
      </c>
      <c r="C946" s="18" t="s">
        <v>2521</v>
      </c>
      <c r="D946" s="17" t="s">
        <v>28</v>
      </c>
      <c r="E946" s="17" t="s">
        <v>174</v>
      </c>
      <c r="F946" s="17" t="s">
        <v>175</v>
      </c>
      <c r="G946" s="17" t="s">
        <v>31</v>
      </c>
      <c r="H946" s="17" t="s">
        <v>2522</v>
      </c>
      <c r="I946" s="17" t="s">
        <v>176</v>
      </c>
      <c r="J946" s="18" t="s">
        <v>2523</v>
      </c>
      <c r="K946" s="17">
        <f t="shared" si="23"/>
        <v>200</v>
      </c>
      <c r="L946" s="17">
        <v>200</v>
      </c>
      <c r="M946" s="17"/>
      <c r="N946" s="17">
        <v>86</v>
      </c>
      <c r="O946" s="17">
        <v>256</v>
      </c>
      <c r="P946" s="17" t="s">
        <v>261</v>
      </c>
      <c r="Q946" s="17" t="s">
        <v>2524</v>
      </c>
      <c r="R946" s="17" t="s">
        <v>37</v>
      </c>
      <c r="S946" s="17" t="s">
        <v>196</v>
      </c>
      <c r="T946" s="17" t="s">
        <v>39</v>
      </c>
    </row>
    <row r="947" ht="67.5" spans="1:20">
      <c r="A947" s="16">
        <v>943</v>
      </c>
      <c r="B947" s="17" t="s">
        <v>2455</v>
      </c>
      <c r="C947" s="18" t="s">
        <v>2525</v>
      </c>
      <c r="D947" s="17" t="s">
        <v>28</v>
      </c>
      <c r="E947" s="17" t="s">
        <v>174</v>
      </c>
      <c r="F947" s="17" t="s">
        <v>175</v>
      </c>
      <c r="G947" s="17" t="s">
        <v>31</v>
      </c>
      <c r="H947" s="17" t="s">
        <v>2526</v>
      </c>
      <c r="I947" s="17" t="s">
        <v>176</v>
      </c>
      <c r="J947" s="18" t="s">
        <v>1456</v>
      </c>
      <c r="K947" s="17">
        <f t="shared" si="23"/>
        <v>200</v>
      </c>
      <c r="L947" s="17">
        <v>200</v>
      </c>
      <c r="M947" s="17"/>
      <c r="N947" s="17">
        <v>27</v>
      </c>
      <c r="O947" s="17">
        <v>84</v>
      </c>
      <c r="P947" s="17" t="s">
        <v>257</v>
      </c>
      <c r="Q947" s="17" t="s">
        <v>2527</v>
      </c>
      <c r="R947" s="17" t="s">
        <v>37</v>
      </c>
      <c r="S947" s="17" t="s">
        <v>196</v>
      </c>
      <c r="T947" s="17" t="s">
        <v>39</v>
      </c>
    </row>
    <row r="948" ht="67.5" spans="1:20">
      <c r="A948" s="16">
        <v>944</v>
      </c>
      <c r="B948" s="17" t="s">
        <v>2455</v>
      </c>
      <c r="C948" s="18" t="s">
        <v>2528</v>
      </c>
      <c r="D948" s="17" t="s">
        <v>28</v>
      </c>
      <c r="E948" s="17" t="s">
        <v>174</v>
      </c>
      <c r="F948" s="17" t="s">
        <v>175</v>
      </c>
      <c r="G948" s="17" t="s">
        <v>31</v>
      </c>
      <c r="H948" s="17" t="s">
        <v>2529</v>
      </c>
      <c r="I948" s="17" t="s">
        <v>176</v>
      </c>
      <c r="J948" s="18" t="s">
        <v>1456</v>
      </c>
      <c r="K948" s="17">
        <f t="shared" si="23"/>
        <v>200</v>
      </c>
      <c r="L948" s="17">
        <v>200</v>
      </c>
      <c r="M948" s="17"/>
      <c r="N948" s="17">
        <v>40</v>
      </c>
      <c r="O948" s="17">
        <v>107</v>
      </c>
      <c r="P948" s="17" t="s">
        <v>257</v>
      </c>
      <c r="Q948" s="17" t="s">
        <v>2530</v>
      </c>
      <c r="R948" s="17" t="s">
        <v>37</v>
      </c>
      <c r="S948" s="17" t="s">
        <v>196</v>
      </c>
      <c r="T948" s="17" t="s">
        <v>39</v>
      </c>
    </row>
    <row r="949" ht="67.5" spans="1:20">
      <c r="A949" s="16">
        <v>945</v>
      </c>
      <c r="B949" s="17" t="s">
        <v>2455</v>
      </c>
      <c r="C949" s="18" t="s">
        <v>2531</v>
      </c>
      <c r="D949" s="17" t="s">
        <v>28</v>
      </c>
      <c r="E949" s="17" t="s">
        <v>174</v>
      </c>
      <c r="F949" s="17" t="s">
        <v>175</v>
      </c>
      <c r="G949" s="17" t="s">
        <v>31</v>
      </c>
      <c r="H949" s="17" t="s">
        <v>2532</v>
      </c>
      <c r="I949" s="17" t="s">
        <v>176</v>
      </c>
      <c r="J949" s="18" t="s">
        <v>2533</v>
      </c>
      <c r="K949" s="17">
        <f t="shared" si="23"/>
        <v>200</v>
      </c>
      <c r="L949" s="17">
        <v>200</v>
      </c>
      <c r="M949" s="17"/>
      <c r="N949" s="17">
        <v>90</v>
      </c>
      <c r="O949" s="17">
        <v>275</v>
      </c>
      <c r="P949" s="17" t="s">
        <v>261</v>
      </c>
      <c r="Q949" s="17" t="s">
        <v>2534</v>
      </c>
      <c r="R949" s="17" t="s">
        <v>37</v>
      </c>
      <c r="S949" s="17" t="s">
        <v>196</v>
      </c>
      <c r="T949" s="17" t="s">
        <v>39</v>
      </c>
    </row>
    <row r="950" ht="67.5" spans="1:20">
      <c r="A950" s="16">
        <v>946</v>
      </c>
      <c r="B950" s="17" t="s">
        <v>2455</v>
      </c>
      <c r="C950" s="18" t="s">
        <v>2535</v>
      </c>
      <c r="D950" s="17" t="s">
        <v>28</v>
      </c>
      <c r="E950" s="17" t="s">
        <v>174</v>
      </c>
      <c r="F950" s="17" t="s">
        <v>175</v>
      </c>
      <c r="G950" s="17" t="s">
        <v>31</v>
      </c>
      <c r="H950" s="17" t="s">
        <v>2536</v>
      </c>
      <c r="I950" s="17" t="s">
        <v>176</v>
      </c>
      <c r="J950" s="18" t="s">
        <v>1456</v>
      </c>
      <c r="K950" s="17">
        <f t="shared" si="23"/>
        <v>200</v>
      </c>
      <c r="L950" s="17">
        <v>200</v>
      </c>
      <c r="M950" s="17"/>
      <c r="N950" s="17">
        <v>33</v>
      </c>
      <c r="O950" s="17">
        <v>127</v>
      </c>
      <c r="P950" s="17" t="s">
        <v>257</v>
      </c>
      <c r="Q950" s="17" t="s">
        <v>2537</v>
      </c>
      <c r="R950" s="17" t="s">
        <v>37</v>
      </c>
      <c r="S950" s="17" t="s">
        <v>196</v>
      </c>
      <c r="T950" s="17" t="s">
        <v>39</v>
      </c>
    </row>
    <row r="951" ht="54" spans="1:20">
      <c r="A951" s="16">
        <v>947</v>
      </c>
      <c r="B951" s="17" t="s">
        <v>2455</v>
      </c>
      <c r="C951" s="18" t="s">
        <v>2538</v>
      </c>
      <c r="D951" s="17" t="s">
        <v>173</v>
      </c>
      <c r="E951" s="17" t="s">
        <v>174</v>
      </c>
      <c r="F951" s="17" t="s">
        <v>304</v>
      </c>
      <c r="G951" s="17" t="s">
        <v>31</v>
      </c>
      <c r="H951" s="17" t="s">
        <v>2467</v>
      </c>
      <c r="I951" s="17" t="s">
        <v>305</v>
      </c>
      <c r="J951" s="18" t="s">
        <v>2539</v>
      </c>
      <c r="K951" s="17">
        <f t="shared" si="23"/>
        <v>40.5</v>
      </c>
      <c r="L951" s="17">
        <v>40.5</v>
      </c>
      <c r="M951" s="17"/>
      <c r="N951" s="17">
        <v>11</v>
      </c>
      <c r="O951" s="17">
        <v>18</v>
      </c>
      <c r="P951" s="17" t="s">
        <v>2540</v>
      </c>
      <c r="Q951" s="17" t="s">
        <v>529</v>
      </c>
      <c r="R951" s="17" t="s">
        <v>37</v>
      </c>
      <c r="S951" s="17" t="s">
        <v>331</v>
      </c>
      <c r="T951" s="17" t="s">
        <v>39</v>
      </c>
    </row>
    <row r="952" ht="54" spans="1:20">
      <c r="A952" s="16">
        <v>948</v>
      </c>
      <c r="B952" s="17" t="s">
        <v>2455</v>
      </c>
      <c r="C952" s="18" t="s">
        <v>2541</v>
      </c>
      <c r="D952" s="17" t="s">
        <v>173</v>
      </c>
      <c r="E952" s="17" t="s">
        <v>174</v>
      </c>
      <c r="F952" s="17" t="s">
        <v>304</v>
      </c>
      <c r="G952" s="17" t="s">
        <v>31</v>
      </c>
      <c r="H952" s="17" t="s">
        <v>2470</v>
      </c>
      <c r="I952" s="17" t="s">
        <v>305</v>
      </c>
      <c r="J952" s="18" t="s">
        <v>2539</v>
      </c>
      <c r="K952" s="17">
        <f t="shared" si="23"/>
        <v>35</v>
      </c>
      <c r="L952" s="17">
        <v>35</v>
      </c>
      <c r="M952" s="17"/>
      <c r="N952" s="17">
        <v>11</v>
      </c>
      <c r="O952" s="17">
        <v>27</v>
      </c>
      <c r="P952" s="17" t="s">
        <v>2540</v>
      </c>
      <c r="Q952" s="17" t="s">
        <v>670</v>
      </c>
      <c r="R952" s="17" t="s">
        <v>37</v>
      </c>
      <c r="S952" s="17" t="s">
        <v>331</v>
      </c>
      <c r="T952" s="17" t="s">
        <v>39</v>
      </c>
    </row>
    <row r="953" ht="54" spans="1:20">
      <c r="A953" s="16">
        <v>949</v>
      </c>
      <c r="B953" s="17" t="s">
        <v>2455</v>
      </c>
      <c r="C953" s="18" t="s">
        <v>2542</v>
      </c>
      <c r="D953" s="17" t="s">
        <v>173</v>
      </c>
      <c r="E953" s="17" t="s">
        <v>174</v>
      </c>
      <c r="F953" s="17" t="s">
        <v>304</v>
      </c>
      <c r="G953" s="17" t="s">
        <v>31</v>
      </c>
      <c r="H953" s="17" t="s">
        <v>2473</v>
      </c>
      <c r="I953" s="17" t="s">
        <v>305</v>
      </c>
      <c r="J953" s="18" t="s">
        <v>2539</v>
      </c>
      <c r="K953" s="17">
        <f t="shared" si="23"/>
        <v>40.5</v>
      </c>
      <c r="L953" s="17">
        <v>40.5</v>
      </c>
      <c r="M953" s="17"/>
      <c r="N953" s="17">
        <v>3</v>
      </c>
      <c r="O953" s="17">
        <v>10</v>
      </c>
      <c r="P953" s="17" t="s">
        <v>2540</v>
      </c>
      <c r="Q953" s="17" t="s">
        <v>1245</v>
      </c>
      <c r="R953" s="17" t="s">
        <v>37</v>
      </c>
      <c r="S953" s="17" t="s">
        <v>331</v>
      </c>
      <c r="T953" s="17" t="s">
        <v>39</v>
      </c>
    </row>
    <row r="954" ht="54" spans="1:20">
      <c r="A954" s="16">
        <v>950</v>
      </c>
      <c r="B954" s="17" t="s">
        <v>2455</v>
      </c>
      <c r="C954" s="18" t="s">
        <v>2543</v>
      </c>
      <c r="D954" s="17" t="s">
        <v>173</v>
      </c>
      <c r="E954" s="17" t="s">
        <v>174</v>
      </c>
      <c r="F954" s="17" t="s">
        <v>304</v>
      </c>
      <c r="G954" s="17" t="s">
        <v>31</v>
      </c>
      <c r="H954" s="17" t="s">
        <v>2476</v>
      </c>
      <c r="I954" s="17" t="s">
        <v>305</v>
      </c>
      <c r="J954" s="18" t="s">
        <v>2544</v>
      </c>
      <c r="K954" s="17">
        <f t="shared" si="23"/>
        <v>50</v>
      </c>
      <c r="L954" s="17">
        <v>50</v>
      </c>
      <c r="M954" s="17"/>
      <c r="N954" s="17">
        <v>10</v>
      </c>
      <c r="O954" s="17">
        <v>33</v>
      </c>
      <c r="P954" s="17" t="s">
        <v>2545</v>
      </c>
      <c r="Q954" s="17" t="s">
        <v>1536</v>
      </c>
      <c r="R954" s="17" t="s">
        <v>37</v>
      </c>
      <c r="S954" s="17" t="s">
        <v>331</v>
      </c>
      <c r="T954" s="17" t="s">
        <v>39</v>
      </c>
    </row>
    <row r="955" ht="54" spans="1:20">
      <c r="A955" s="16">
        <v>951</v>
      </c>
      <c r="B955" s="17" t="s">
        <v>2455</v>
      </c>
      <c r="C955" s="18" t="s">
        <v>2546</v>
      </c>
      <c r="D955" s="17" t="s">
        <v>173</v>
      </c>
      <c r="E955" s="17" t="s">
        <v>174</v>
      </c>
      <c r="F955" s="17" t="s">
        <v>304</v>
      </c>
      <c r="G955" s="17" t="s">
        <v>31</v>
      </c>
      <c r="H955" s="17" t="s">
        <v>2487</v>
      </c>
      <c r="I955" s="17" t="s">
        <v>305</v>
      </c>
      <c r="J955" s="18" t="s">
        <v>2547</v>
      </c>
      <c r="K955" s="17">
        <f t="shared" si="23"/>
        <v>61.5</v>
      </c>
      <c r="L955" s="17">
        <v>61.5</v>
      </c>
      <c r="M955" s="17"/>
      <c r="N955" s="17">
        <v>4</v>
      </c>
      <c r="O955" s="17">
        <v>13</v>
      </c>
      <c r="P955" s="17" t="s">
        <v>2548</v>
      </c>
      <c r="Q955" s="17" t="s">
        <v>1158</v>
      </c>
      <c r="R955" s="17" t="s">
        <v>37</v>
      </c>
      <c r="S955" s="17" t="s">
        <v>331</v>
      </c>
      <c r="T955" s="17" t="s">
        <v>39</v>
      </c>
    </row>
    <row r="956" ht="54" spans="1:20">
      <c r="A956" s="16">
        <v>952</v>
      </c>
      <c r="B956" s="17" t="s">
        <v>2455</v>
      </c>
      <c r="C956" s="18" t="s">
        <v>2549</v>
      </c>
      <c r="D956" s="17" t="s">
        <v>173</v>
      </c>
      <c r="E956" s="17" t="s">
        <v>174</v>
      </c>
      <c r="F956" s="17" t="s">
        <v>304</v>
      </c>
      <c r="G956" s="17" t="s">
        <v>31</v>
      </c>
      <c r="H956" s="17" t="s">
        <v>2490</v>
      </c>
      <c r="I956" s="17" t="s">
        <v>305</v>
      </c>
      <c r="J956" s="18" t="s">
        <v>2550</v>
      </c>
      <c r="K956" s="17">
        <f t="shared" si="23"/>
        <v>48.6</v>
      </c>
      <c r="L956" s="17">
        <v>48.6</v>
      </c>
      <c r="M956" s="17"/>
      <c r="N956" s="17">
        <v>2</v>
      </c>
      <c r="O956" s="17">
        <v>8</v>
      </c>
      <c r="P956" s="17" t="s">
        <v>2551</v>
      </c>
      <c r="Q956" s="17" t="s">
        <v>736</v>
      </c>
      <c r="R956" s="17" t="s">
        <v>37</v>
      </c>
      <c r="S956" s="17" t="s">
        <v>331</v>
      </c>
      <c r="T956" s="17" t="s">
        <v>39</v>
      </c>
    </row>
    <row r="957" ht="54" spans="1:20">
      <c r="A957" s="16">
        <v>953</v>
      </c>
      <c r="B957" s="17" t="s">
        <v>2455</v>
      </c>
      <c r="C957" s="18" t="s">
        <v>2552</v>
      </c>
      <c r="D957" s="17" t="s">
        <v>173</v>
      </c>
      <c r="E957" s="17" t="s">
        <v>174</v>
      </c>
      <c r="F957" s="17" t="s">
        <v>304</v>
      </c>
      <c r="G957" s="17" t="s">
        <v>31</v>
      </c>
      <c r="H957" s="17" t="s">
        <v>2493</v>
      </c>
      <c r="I957" s="17" t="s">
        <v>305</v>
      </c>
      <c r="J957" s="18" t="s">
        <v>2553</v>
      </c>
      <c r="K957" s="17">
        <f t="shared" si="23"/>
        <v>145</v>
      </c>
      <c r="L957" s="17">
        <v>145</v>
      </c>
      <c r="M957" s="17"/>
      <c r="N957" s="17">
        <v>17</v>
      </c>
      <c r="O957" s="17">
        <v>62</v>
      </c>
      <c r="P957" s="17" t="s">
        <v>2554</v>
      </c>
      <c r="Q957" s="17" t="s">
        <v>2555</v>
      </c>
      <c r="R957" s="17" t="s">
        <v>37</v>
      </c>
      <c r="S957" s="17" t="s">
        <v>331</v>
      </c>
      <c r="T957" s="17" t="s">
        <v>39</v>
      </c>
    </row>
    <row r="958" ht="54" spans="1:20">
      <c r="A958" s="16">
        <v>954</v>
      </c>
      <c r="B958" s="17" t="s">
        <v>2455</v>
      </c>
      <c r="C958" s="18" t="s">
        <v>2556</v>
      </c>
      <c r="D958" s="17" t="s">
        <v>173</v>
      </c>
      <c r="E958" s="17" t="s">
        <v>174</v>
      </c>
      <c r="F958" s="17" t="s">
        <v>304</v>
      </c>
      <c r="G958" s="17" t="s">
        <v>31</v>
      </c>
      <c r="H958" s="17" t="s">
        <v>2496</v>
      </c>
      <c r="I958" s="17" t="s">
        <v>305</v>
      </c>
      <c r="J958" s="18" t="s">
        <v>2557</v>
      </c>
      <c r="K958" s="17">
        <f t="shared" si="23"/>
        <v>36.5</v>
      </c>
      <c r="L958" s="17">
        <v>36.5</v>
      </c>
      <c r="M958" s="17"/>
      <c r="N958" s="17">
        <v>6</v>
      </c>
      <c r="O958" s="17">
        <v>10</v>
      </c>
      <c r="P958" s="17" t="s">
        <v>2558</v>
      </c>
      <c r="Q958" s="17" t="s">
        <v>1245</v>
      </c>
      <c r="R958" s="17" t="s">
        <v>37</v>
      </c>
      <c r="S958" s="17" t="s">
        <v>331</v>
      </c>
      <c r="T958" s="17" t="s">
        <v>39</v>
      </c>
    </row>
    <row r="959" ht="54" spans="1:20">
      <c r="A959" s="16">
        <v>955</v>
      </c>
      <c r="B959" s="17" t="s">
        <v>2455</v>
      </c>
      <c r="C959" s="18" t="s">
        <v>2559</v>
      </c>
      <c r="D959" s="17" t="s">
        <v>173</v>
      </c>
      <c r="E959" s="17" t="s">
        <v>174</v>
      </c>
      <c r="F959" s="17" t="s">
        <v>304</v>
      </c>
      <c r="G959" s="17" t="s">
        <v>31</v>
      </c>
      <c r="H959" s="17" t="s">
        <v>2499</v>
      </c>
      <c r="I959" s="17" t="s">
        <v>305</v>
      </c>
      <c r="J959" s="18" t="s">
        <v>2560</v>
      </c>
      <c r="K959" s="17">
        <f t="shared" si="23"/>
        <v>38.88</v>
      </c>
      <c r="L959" s="17">
        <v>38.88</v>
      </c>
      <c r="M959" s="17"/>
      <c r="N959" s="17">
        <v>7</v>
      </c>
      <c r="O959" s="17">
        <v>20</v>
      </c>
      <c r="P959" s="17" t="s">
        <v>2561</v>
      </c>
      <c r="Q959" s="17" t="s">
        <v>537</v>
      </c>
      <c r="R959" s="17" t="s">
        <v>37</v>
      </c>
      <c r="S959" s="17" t="s">
        <v>331</v>
      </c>
      <c r="T959" s="17" t="s">
        <v>39</v>
      </c>
    </row>
    <row r="960" ht="54" spans="1:20">
      <c r="A960" s="16">
        <v>956</v>
      </c>
      <c r="B960" s="17" t="s">
        <v>2455</v>
      </c>
      <c r="C960" s="18" t="s">
        <v>2562</v>
      </c>
      <c r="D960" s="17" t="s">
        <v>173</v>
      </c>
      <c r="E960" s="17" t="s">
        <v>174</v>
      </c>
      <c r="F960" s="17" t="s">
        <v>304</v>
      </c>
      <c r="G960" s="17" t="s">
        <v>31</v>
      </c>
      <c r="H960" s="17" t="s">
        <v>2505</v>
      </c>
      <c r="I960" s="17" t="s">
        <v>305</v>
      </c>
      <c r="J960" s="18" t="s">
        <v>2539</v>
      </c>
      <c r="K960" s="17">
        <f t="shared" si="23"/>
        <v>40</v>
      </c>
      <c r="L960" s="17">
        <v>40</v>
      </c>
      <c r="M960" s="17"/>
      <c r="N960" s="17">
        <v>9</v>
      </c>
      <c r="O960" s="17">
        <v>35</v>
      </c>
      <c r="P960" s="17" t="s">
        <v>2540</v>
      </c>
      <c r="Q960" s="17" t="s">
        <v>565</v>
      </c>
      <c r="R960" s="17" t="s">
        <v>37</v>
      </c>
      <c r="S960" s="17" t="s">
        <v>331</v>
      </c>
      <c r="T960" s="17" t="s">
        <v>39</v>
      </c>
    </row>
    <row r="961" ht="54" spans="1:20">
      <c r="A961" s="16">
        <v>957</v>
      </c>
      <c r="B961" s="17" t="s">
        <v>2455</v>
      </c>
      <c r="C961" s="18" t="s">
        <v>2563</v>
      </c>
      <c r="D961" s="17" t="s">
        <v>173</v>
      </c>
      <c r="E961" s="17" t="s">
        <v>174</v>
      </c>
      <c r="F961" s="17" t="s">
        <v>304</v>
      </c>
      <c r="G961" s="17" t="s">
        <v>31</v>
      </c>
      <c r="H961" s="17" t="s">
        <v>2508</v>
      </c>
      <c r="I961" s="17" t="s">
        <v>305</v>
      </c>
      <c r="J961" s="18" t="s">
        <v>2564</v>
      </c>
      <c r="K961" s="17">
        <f t="shared" si="23"/>
        <v>90</v>
      </c>
      <c r="L961" s="17">
        <v>90</v>
      </c>
      <c r="M961" s="17"/>
      <c r="N961" s="17">
        <v>53</v>
      </c>
      <c r="O961" s="17">
        <v>178</v>
      </c>
      <c r="P961" s="17" t="s">
        <v>2565</v>
      </c>
      <c r="Q961" s="17" t="s">
        <v>2344</v>
      </c>
      <c r="R961" s="17" t="s">
        <v>37</v>
      </c>
      <c r="S961" s="17" t="s">
        <v>331</v>
      </c>
      <c r="T961" s="17" t="s">
        <v>39</v>
      </c>
    </row>
    <row r="962" ht="54" spans="1:20">
      <c r="A962" s="16">
        <v>958</v>
      </c>
      <c r="B962" s="17" t="s">
        <v>2455</v>
      </c>
      <c r="C962" s="18" t="s">
        <v>2566</v>
      </c>
      <c r="D962" s="17" t="s">
        <v>173</v>
      </c>
      <c r="E962" s="17" t="s">
        <v>174</v>
      </c>
      <c r="F962" s="17" t="s">
        <v>304</v>
      </c>
      <c r="G962" s="17" t="s">
        <v>31</v>
      </c>
      <c r="H962" s="17" t="s">
        <v>2511</v>
      </c>
      <c r="I962" s="17" t="s">
        <v>305</v>
      </c>
      <c r="J962" s="18" t="s">
        <v>2560</v>
      </c>
      <c r="K962" s="17">
        <f t="shared" si="23"/>
        <v>34.56</v>
      </c>
      <c r="L962" s="17">
        <v>34.56</v>
      </c>
      <c r="M962" s="17"/>
      <c r="N962" s="17">
        <v>7</v>
      </c>
      <c r="O962" s="17">
        <v>15</v>
      </c>
      <c r="P962" s="17" t="s">
        <v>2561</v>
      </c>
      <c r="Q962" s="17" t="s">
        <v>997</v>
      </c>
      <c r="R962" s="17" t="s">
        <v>37</v>
      </c>
      <c r="S962" s="17" t="s">
        <v>331</v>
      </c>
      <c r="T962" s="17" t="s">
        <v>39</v>
      </c>
    </row>
    <row r="963" ht="54" spans="1:20">
      <c r="A963" s="16">
        <v>959</v>
      </c>
      <c r="B963" s="17" t="s">
        <v>2455</v>
      </c>
      <c r="C963" s="18" t="s">
        <v>2567</v>
      </c>
      <c r="D963" s="17" t="s">
        <v>173</v>
      </c>
      <c r="E963" s="17" t="s">
        <v>174</v>
      </c>
      <c r="F963" s="17" t="s">
        <v>304</v>
      </c>
      <c r="G963" s="17" t="s">
        <v>31</v>
      </c>
      <c r="H963" s="17" t="s">
        <v>2514</v>
      </c>
      <c r="I963" s="17" t="s">
        <v>305</v>
      </c>
      <c r="J963" s="18" t="s">
        <v>2568</v>
      </c>
      <c r="K963" s="17">
        <f t="shared" si="23"/>
        <v>55</v>
      </c>
      <c r="L963" s="17">
        <v>55</v>
      </c>
      <c r="M963" s="17"/>
      <c r="N963" s="17">
        <v>3</v>
      </c>
      <c r="O963" s="17">
        <v>8</v>
      </c>
      <c r="P963" s="17" t="s">
        <v>2569</v>
      </c>
      <c r="Q963" s="17" t="s">
        <v>736</v>
      </c>
      <c r="R963" s="17" t="s">
        <v>37</v>
      </c>
      <c r="S963" s="17" t="s">
        <v>331</v>
      </c>
      <c r="T963" s="17" t="s">
        <v>39</v>
      </c>
    </row>
    <row r="964" ht="54" spans="1:20">
      <c r="A964" s="16">
        <v>960</v>
      </c>
      <c r="B964" s="17" t="s">
        <v>2455</v>
      </c>
      <c r="C964" s="18" t="s">
        <v>2570</v>
      </c>
      <c r="D964" s="17" t="s">
        <v>173</v>
      </c>
      <c r="E964" s="17" t="s">
        <v>174</v>
      </c>
      <c r="F964" s="17" t="s">
        <v>304</v>
      </c>
      <c r="G964" s="17" t="s">
        <v>31</v>
      </c>
      <c r="H964" s="17" t="s">
        <v>2517</v>
      </c>
      <c r="I964" s="17" t="s">
        <v>305</v>
      </c>
      <c r="J964" s="18" t="s">
        <v>2571</v>
      </c>
      <c r="K964" s="17">
        <f t="shared" si="23"/>
        <v>28.35</v>
      </c>
      <c r="L964" s="17">
        <v>28.35</v>
      </c>
      <c r="M964" s="17"/>
      <c r="N964" s="17">
        <v>6</v>
      </c>
      <c r="O964" s="17">
        <v>11</v>
      </c>
      <c r="P964" s="17" t="s">
        <v>2572</v>
      </c>
      <c r="Q964" s="17" t="s">
        <v>748</v>
      </c>
      <c r="R964" s="17" t="s">
        <v>37</v>
      </c>
      <c r="S964" s="17" t="s">
        <v>331</v>
      </c>
      <c r="T964" s="17" t="s">
        <v>39</v>
      </c>
    </row>
    <row r="965" s="2" customFormat="1" ht="54" spans="1:20">
      <c r="A965" s="16">
        <v>961</v>
      </c>
      <c r="B965" s="17" t="s">
        <v>2455</v>
      </c>
      <c r="C965" s="18" t="s">
        <v>2573</v>
      </c>
      <c r="D965" s="17" t="s">
        <v>173</v>
      </c>
      <c r="E965" s="17" t="s">
        <v>174</v>
      </c>
      <c r="F965" s="17" t="s">
        <v>304</v>
      </c>
      <c r="G965" s="17" t="s">
        <v>31</v>
      </c>
      <c r="H965" s="17" t="s">
        <v>2526</v>
      </c>
      <c r="I965" s="17" t="s">
        <v>305</v>
      </c>
      <c r="J965" s="18" t="s">
        <v>2574</v>
      </c>
      <c r="K965" s="17">
        <f t="shared" si="23"/>
        <v>63.1</v>
      </c>
      <c r="L965" s="17">
        <v>63.1</v>
      </c>
      <c r="M965" s="17"/>
      <c r="N965" s="17">
        <v>14</v>
      </c>
      <c r="O965" s="17">
        <v>44</v>
      </c>
      <c r="P965" s="17" t="s">
        <v>2575</v>
      </c>
      <c r="Q965" s="17" t="s">
        <v>2218</v>
      </c>
      <c r="R965" s="17" t="s">
        <v>37</v>
      </c>
      <c r="S965" s="17" t="s">
        <v>331</v>
      </c>
      <c r="T965" s="17" t="s">
        <v>39</v>
      </c>
    </row>
    <row r="966" ht="54" spans="1:20">
      <c r="A966" s="16">
        <v>962</v>
      </c>
      <c r="B966" s="17" t="s">
        <v>2455</v>
      </c>
      <c r="C966" s="18" t="s">
        <v>2576</v>
      </c>
      <c r="D966" s="17" t="s">
        <v>173</v>
      </c>
      <c r="E966" s="17" t="s">
        <v>174</v>
      </c>
      <c r="F966" s="17" t="s">
        <v>304</v>
      </c>
      <c r="G966" s="17" t="s">
        <v>31</v>
      </c>
      <c r="H966" s="17" t="s">
        <v>2532</v>
      </c>
      <c r="I966" s="17" t="s">
        <v>305</v>
      </c>
      <c r="J966" s="18" t="s">
        <v>2539</v>
      </c>
      <c r="K966" s="17">
        <f t="shared" si="23"/>
        <v>40.5</v>
      </c>
      <c r="L966" s="17">
        <v>40.5</v>
      </c>
      <c r="M966" s="17"/>
      <c r="N966" s="17">
        <v>18</v>
      </c>
      <c r="O966" s="17">
        <v>58</v>
      </c>
      <c r="P966" s="17" t="s">
        <v>2540</v>
      </c>
      <c r="Q966" s="17" t="s">
        <v>919</v>
      </c>
      <c r="R966" s="17" t="s">
        <v>37</v>
      </c>
      <c r="S966" s="17" t="s">
        <v>331</v>
      </c>
      <c r="T966" s="17" t="s">
        <v>39</v>
      </c>
    </row>
    <row r="967" ht="54" spans="1:20">
      <c r="A967" s="16">
        <v>963</v>
      </c>
      <c r="B967" s="17" t="s">
        <v>2455</v>
      </c>
      <c r="C967" s="18" t="s">
        <v>2577</v>
      </c>
      <c r="D967" s="17" t="s">
        <v>173</v>
      </c>
      <c r="E967" s="17" t="s">
        <v>174</v>
      </c>
      <c r="F967" s="17" t="s">
        <v>304</v>
      </c>
      <c r="G967" s="17" t="s">
        <v>31</v>
      </c>
      <c r="H967" s="17" t="s">
        <v>2536</v>
      </c>
      <c r="I967" s="17" t="s">
        <v>305</v>
      </c>
      <c r="J967" s="18" t="s">
        <v>2568</v>
      </c>
      <c r="K967" s="17">
        <f t="shared" ref="K967:K1018" si="24">SUM(L967:M967)</f>
        <v>55</v>
      </c>
      <c r="L967" s="17">
        <v>55</v>
      </c>
      <c r="M967" s="17"/>
      <c r="N967" s="17">
        <v>33</v>
      </c>
      <c r="O967" s="17">
        <v>127</v>
      </c>
      <c r="P967" s="17" t="s">
        <v>2569</v>
      </c>
      <c r="Q967" s="17" t="s">
        <v>2578</v>
      </c>
      <c r="R967" s="17" t="s">
        <v>37</v>
      </c>
      <c r="S967" s="17" t="s">
        <v>331</v>
      </c>
      <c r="T967" s="17" t="s">
        <v>39</v>
      </c>
    </row>
    <row r="968" ht="67.5" spans="1:20">
      <c r="A968" s="16">
        <v>964</v>
      </c>
      <c r="B968" s="17" t="s">
        <v>2455</v>
      </c>
      <c r="C968" s="18" t="s">
        <v>2579</v>
      </c>
      <c r="D968" s="17" t="s">
        <v>173</v>
      </c>
      <c r="E968" s="17" t="s">
        <v>174</v>
      </c>
      <c r="F968" s="17" t="s">
        <v>175</v>
      </c>
      <c r="G968" s="17" t="s">
        <v>31</v>
      </c>
      <c r="H968" s="17" t="s">
        <v>2455</v>
      </c>
      <c r="I968" s="17" t="s">
        <v>176</v>
      </c>
      <c r="J968" s="18" t="s">
        <v>2457</v>
      </c>
      <c r="K968" s="17">
        <f t="shared" si="24"/>
        <v>840</v>
      </c>
      <c r="L968" s="17">
        <v>840</v>
      </c>
      <c r="M968" s="17"/>
      <c r="N968" s="17">
        <v>1062</v>
      </c>
      <c r="O968" s="17">
        <v>3140</v>
      </c>
      <c r="P968" s="17" t="s">
        <v>2458</v>
      </c>
      <c r="Q968" s="17" t="s">
        <v>2459</v>
      </c>
      <c r="R968" s="17" t="s">
        <v>37</v>
      </c>
      <c r="S968" s="17" t="s">
        <v>180</v>
      </c>
      <c r="T968" s="17" t="s">
        <v>127</v>
      </c>
    </row>
    <row r="969" ht="67.5" spans="1:20">
      <c r="A969" s="16">
        <v>965</v>
      </c>
      <c r="B969" s="17" t="s">
        <v>2455</v>
      </c>
      <c r="C969" s="18" t="s">
        <v>2580</v>
      </c>
      <c r="D969" s="17" t="s">
        <v>173</v>
      </c>
      <c r="E969" s="17" t="s">
        <v>174</v>
      </c>
      <c r="F969" s="17" t="s">
        <v>175</v>
      </c>
      <c r="G969" s="17" t="s">
        <v>31</v>
      </c>
      <c r="H969" s="17" t="s">
        <v>2455</v>
      </c>
      <c r="I969" s="17" t="s">
        <v>176</v>
      </c>
      <c r="J969" s="18" t="s">
        <v>2461</v>
      </c>
      <c r="K969" s="17">
        <f t="shared" si="24"/>
        <v>600</v>
      </c>
      <c r="L969" s="17">
        <v>600</v>
      </c>
      <c r="M969" s="17"/>
      <c r="N969" s="17">
        <v>1062</v>
      </c>
      <c r="O969" s="17">
        <v>3140</v>
      </c>
      <c r="P969" s="17" t="s">
        <v>2461</v>
      </c>
      <c r="Q969" s="17" t="s">
        <v>2459</v>
      </c>
      <c r="R969" s="17" t="s">
        <v>37</v>
      </c>
      <c r="S969" s="17" t="s">
        <v>180</v>
      </c>
      <c r="T969" s="17" t="s">
        <v>127</v>
      </c>
    </row>
    <row r="970" ht="81" spans="1:20">
      <c r="A970" s="16">
        <v>966</v>
      </c>
      <c r="B970" s="17" t="s">
        <v>2455</v>
      </c>
      <c r="C970" s="18" t="s">
        <v>2581</v>
      </c>
      <c r="D970" s="17" t="s">
        <v>28</v>
      </c>
      <c r="E970" s="17" t="s">
        <v>174</v>
      </c>
      <c r="F970" s="17" t="s">
        <v>42</v>
      </c>
      <c r="G970" s="17" t="s">
        <v>31</v>
      </c>
      <c r="H970" s="17" t="s">
        <v>2455</v>
      </c>
      <c r="I970" s="17" t="s">
        <v>43</v>
      </c>
      <c r="J970" s="18" t="s">
        <v>2582</v>
      </c>
      <c r="K970" s="17">
        <f t="shared" si="24"/>
        <v>1725</v>
      </c>
      <c r="L970" s="17">
        <v>1725</v>
      </c>
      <c r="M970" s="17"/>
      <c r="N970" s="17">
        <v>345</v>
      </c>
      <c r="O970" s="17">
        <v>1207</v>
      </c>
      <c r="P970" s="17" t="s">
        <v>2583</v>
      </c>
      <c r="Q970" s="17" t="s">
        <v>2465</v>
      </c>
      <c r="R970" s="17" t="s">
        <v>37</v>
      </c>
      <c r="S970" s="17" t="s">
        <v>299</v>
      </c>
      <c r="T970" s="17" t="s">
        <v>127</v>
      </c>
    </row>
    <row r="971" ht="67.5" spans="1:20">
      <c r="A971" s="16">
        <v>967</v>
      </c>
      <c r="B971" s="17" t="s">
        <v>2455</v>
      </c>
      <c r="C971" s="18" t="s">
        <v>2584</v>
      </c>
      <c r="D971" s="17" t="s">
        <v>28</v>
      </c>
      <c r="E971" s="17" t="s">
        <v>174</v>
      </c>
      <c r="F971" s="17" t="s">
        <v>175</v>
      </c>
      <c r="G971" s="17" t="s">
        <v>31</v>
      </c>
      <c r="H971" s="17" t="s">
        <v>2467</v>
      </c>
      <c r="I971" s="17" t="s">
        <v>176</v>
      </c>
      <c r="J971" s="18" t="s">
        <v>1456</v>
      </c>
      <c r="K971" s="17">
        <f t="shared" si="24"/>
        <v>200</v>
      </c>
      <c r="L971" s="17">
        <v>200</v>
      </c>
      <c r="M971" s="17"/>
      <c r="N971" s="17">
        <v>70</v>
      </c>
      <c r="O971" s="17">
        <v>255</v>
      </c>
      <c r="P971" s="17" t="s">
        <v>257</v>
      </c>
      <c r="Q971" s="17" t="s">
        <v>2468</v>
      </c>
      <c r="R971" s="17" t="s">
        <v>37</v>
      </c>
      <c r="S971" s="17" t="s">
        <v>196</v>
      </c>
      <c r="T971" s="17" t="s">
        <v>127</v>
      </c>
    </row>
    <row r="972" ht="67.5" spans="1:20">
      <c r="A972" s="16">
        <v>968</v>
      </c>
      <c r="B972" s="17" t="s">
        <v>2455</v>
      </c>
      <c r="C972" s="18" t="s">
        <v>2585</v>
      </c>
      <c r="D972" s="17" t="s">
        <v>28</v>
      </c>
      <c r="E972" s="17" t="s">
        <v>174</v>
      </c>
      <c r="F972" s="17" t="s">
        <v>175</v>
      </c>
      <c r="G972" s="17" t="s">
        <v>31</v>
      </c>
      <c r="H972" s="17" t="s">
        <v>2470</v>
      </c>
      <c r="I972" s="17" t="s">
        <v>176</v>
      </c>
      <c r="J972" s="18" t="s">
        <v>1456</v>
      </c>
      <c r="K972" s="17">
        <f t="shared" si="24"/>
        <v>200</v>
      </c>
      <c r="L972" s="17">
        <v>200</v>
      </c>
      <c r="M972" s="17"/>
      <c r="N972" s="17">
        <v>31</v>
      </c>
      <c r="O972" s="17">
        <v>79</v>
      </c>
      <c r="P972" s="17" t="s">
        <v>257</v>
      </c>
      <c r="Q972" s="17" t="s">
        <v>2471</v>
      </c>
      <c r="R972" s="17" t="s">
        <v>37</v>
      </c>
      <c r="S972" s="17" t="s">
        <v>196</v>
      </c>
      <c r="T972" s="17" t="s">
        <v>127</v>
      </c>
    </row>
    <row r="973" ht="67.5" spans="1:20">
      <c r="A973" s="16">
        <v>969</v>
      </c>
      <c r="B973" s="17" t="s">
        <v>2455</v>
      </c>
      <c r="C973" s="18" t="s">
        <v>2586</v>
      </c>
      <c r="D973" s="17" t="s">
        <v>28</v>
      </c>
      <c r="E973" s="17" t="s">
        <v>174</v>
      </c>
      <c r="F973" s="17" t="s">
        <v>175</v>
      </c>
      <c r="G973" s="17" t="s">
        <v>31</v>
      </c>
      <c r="H973" s="17" t="s">
        <v>2473</v>
      </c>
      <c r="I973" s="17" t="s">
        <v>176</v>
      </c>
      <c r="J973" s="18" t="s">
        <v>1456</v>
      </c>
      <c r="K973" s="17">
        <f t="shared" si="24"/>
        <v>200</v>
      </c>
      <c r="L973" s="17">
        <v>200</v>
      </c>
      <c r="M973" s="17"/>
      <c r="N973" s="17">
        <v>14</v>
      </c>
      <c r="O973" s="17">
        <v>56</v>
      </c>
      <c r="P973" s="17" t="s">
        <v>257</v>
      </c>
      <c r="Q973" s="17" t="s">
        <v>2474</v>
      </c>
      <c r="R973" s="17" t="s">
        <v>37</v>
      </c>
      <c r="S973" s="17" t="s">
        <v>196</v>
      </c>
      <c r="T973" s="17" t="s">
        <v>127</v>
      </c>
    </row>
    <row r="974" ht="67.5" spans="1:20">
      <c r="A974" s="16">
        <v>970</v>
      </c>
      <c r="B974" s="17" t="s">
        <v>2455</v>
      </c>
      <c r="C974" s="18" t="s">
        <v>2587</v>
      </c>
      <c r="D974" s="17" t="s">
        <v>28</v>
      </c>
      <c r="E974" s="17" t="s">
        <v>174</v>
      </c>
      <c r="F974" s="17" t="s">
        <v>175</v>
      </c>
      <c r="G974" s="17" t="s">
        <v>31</v>
      </c>
      <c r="H974" s="17" t="s">
        <v>2476</v>
      </c>
      <c r="I974" s="17" t="s">
        <v>176</v>
      </c>
      <c r="J974" s="18" t="s">
        <v>1456</v>
      </c>
      <c r="K974" s="17">
        <f t="shared" si="24"/>
        <v>200</v>
      </c>
      <c r="L974" s="17">
        <v>200</v>
      </c>
      <c r="M974" s="17"/>
      <c r="N974" s="17">
        <v>23</v>
      </c>
      <c r="O974" s="17">
        <v>79</v>
      </c>
      <c r="P974" s="17" t="s">
        <v>257</v>
      </c>
      <c r="Q974" s="17" t="s">
        <v>2471</v>
      </c>
      <c r="R974" s="17" t="s">
        <v>37</v>
      </c>
      <c r="S974" s="17" t="s">
        <v>196</v>
      </c>
      <c r="T974" s="17" t="s">
        <v>127</v>
      </c>
    </row>
    <row r="975" ht="67.5" spans="1:20">
      <c r="A975" s="16">
        <v>971</v>
      </c>
      <c r="B975" s="17" t="s">
        <v>2455</v>
      </c>
      <c r="C975" s="18" t="s">
        <v>2588</v>
      </c>
      <c r="D975" s="17" t="s">
        <v>28</v>
      </c>
      <c r="E975" s="17" t="s">
        <v>174</v>
      </c>
      <c r="F975" s="17" t="s">
        <v>175</v>
      </c>
      <c r="G975" s="17" t="s">
        <v>31</v>
      </c>
      <c r="H975" s="17" t="s">
        <v>2478</v>
      </c>
      <c r="I975" s="17" t="s">
        <v>176</v>
      </c>
      <c r="J975" s="18" t="s">
        <v>1456</v>
      </c>
      <c r="K975" s="17">
        <f t="shared" si="24"/>
        <v>200</v>
      </c>
      <c r="L975" s="17">
        <v>200</v>
      </c>
      <c r="M975" s="17"/>
      <c r="N975" s="17">
        <v>66</v>
      </c>
      <c r="O975" s="17">
        <v>182</v>
      </c>
      <c r="P975" s="17" t="s">
        <v>257</v>
      </c>
      <c r="Q975" s="17" t="s">
        <v>2479</v>
      </c>
      <c r="R975" s="17" t="s">
        <v>37</v>
      </c>
      <c r="S975" s="17" t="s">
        <v>196</v>
      </c>
      <c r="T975" s="17" t="s">
        <v>127</v>
      </c>
    </row>
    <row r="976" ht="67.5" spans="1:20">
      <c r="A976" s="16">
        <v>972</v>
      </c>
      <c r="B976" s="17" t="s">
        <v>2455</v>
      </c>
      <c r="C976" s="18" t="s">
        <v>2589</v>
      </c>
      <c r="D976" s="17" t="s">
        <v>28</v>
      </c>
      <c r="E976" s="17" t="s">
        <v>174</v>
      </c>
      <c r="F976" s="17" t="s">
        <v>175</v>
      </c>
      <c r="G976" s="17" t="s">
        <v>31</v>
      </c>
      <c r="H976" s="17" t="s">
        <v>2481</v>
      </c>
      <c r="I976" s="17" t="s">
        <v>176</v>
      </c>
      <c r="J976" s="18" t="s">
        <v>1456</v>
      </c>
      <c r="K976" s="17">
        <f t="shared" si="24"/>
        <v>200</v>
      </c>
      <c r="L976" s="17">
        <v>200</v>
      </c>
      <c r="M976" s="17"/>
      <c r="N976" s="17">
        <v>30</v>
      </c>
      <c r="O976" s="17">
        <v>98</v>
      </c>
      <c r="P976" s="17" t="s">
        <v>257</v>
      </c>
      <c r="Q976" s="17" t="s">
        <v>2482</v>
      </c>
      <c r="R976" s="17" t="s">
        <v>37</v>
      </c>
      <c r="S976" s="17" t="s">
        <v>196</v>
      </c>
      <c r="T976" s="17" t="s">
        <v>127</v>
      </c>
    </row>
    <row r="977" ht="67.5" spans="1:20">
      <c r="A977" s="16">
        <v>973</v>
      </c>
      <c r="B977" s="17" t="s">
        <v>2455</v>
      </c>
      <c r="C977" s="18" t="s">
        <v>2590</v>
      </c>
      <c r="D977" s="17" t="s">
        <v>28</v>
      </c>
      <c r="E977" s="17" t="s">
        <v>174</v>
      </c>
      <c r="F977" s="17" t="s">
        <v>175</v>
      </c>
      <c r="G977" s="17" t="s">
        <v>31</v>
      </c>
      <c r="H977" s="17" t="s">
        <v>2484</v>
      </c>
      <c r="I977" s="17" t="s">
        <v>176</v>
      </c>
      <c r="J977" s="18" t="s">
        <v>1456</v>
      </c>
      <c r="K977" s="17">
        <f t="shared" si="24"/>
        <v>200</v>
      </c>
      <c r="L977" s="17">
        <v>200</v>
      </c>
      <c r="M977" s="17"/>
      <c r="N977" s="17">
        <v>42</v>
      </c>
      <c r="O977" s="17">
        <v>116</v>
      </c>
      <c r="P977" s="17" t="s">
        <v>257</v>
      </c>
      <c r="Q977" s="17" t="s">
        <v>2485</v>
      </c>
      <c r="R977" s="17" t="s">
        <v>37</v>
      </c>
      <c r="S977" s="17" t="s">
        <v>196</v>
      </c>
      <c r="T977" s="17" t="s">
        <v>127</v>
      </c>
    </row>
    <row r="978" ht="67.5" spans="1:20">
      <c r="A978" s="16">
        <v>974</v>
      </c>
      <c r="B978" s="17" t="s">
        <v>2455</v>
      </c>
      <c r="C978" s="18" t="s">
        <v>2591</v>
      </c>
      <c r="D978" s="17" t="s">
        <v>28</v>
      </c>
      <c r="E978" s="17" t="s">
        <v>174</v>
      </c>
      <c r="F978" s="17" t="s">
        <v>175</v>
      </c>
      <c r="G978" s="17" t="s">
        <v>31</v>
      </c>
      <c r="H978" s="17" t="s">
        <v>2487</v>
      </c>
      <c r="I978" s="17" t="s">
        <v>176</v>
      </c>
      <c r="J978" s="18" t="s">
        <v>1456</v>
      </c>
      <c r="K978" s="17">
        <f t="shared" si="24"/>
        <v>200</v>
      </c>
      <c r="L978" s="17">
        <v>200</v>
      </c>
      <c r="M978" s="17"/>
      <c r="N978" s="17">
        <v>39</v>
      </c>
      <c r="O978" s="17">
        <v>124</v>
      </c>
      <c r="P978" s="17" t="s">
        <v>257</v>
      </c>
      <c r="Q978" s="17" t="s">
        <v>2488</v>
      </c>
      <c r="R978" s="17" t="s">
        <v>37</v>
      </c>
      <c r="S978" s="17" t="s">
        <v>196</v>
      </c>
      <c r="T978" s="17" t="s">
        <v>127</v>
      </c>
    </row>
    <row r="979" ht="67.5" spans="1:20">
      <c r="A979" s="16">
        <v>975</v>
      </c>
      <c r="B979" s="17" t="s">
        <v>2455</v>
      </c>
      <c r="C979" s="18" t="s">
        <v>2592</v>
      </c>
      <c r="D979" s="17" t="s">
        <v>28</v>
      </c>
      <c r="E979" s="17" t="s">
        <v>174</v>
      </c>
      <c r="F979" s="17" t="s">
        <v>175</v>
      </c>
      <c r="G979" s="17" t="s">
        <v>31</v>
      </c>
      <c r="H979" s="17" t="s">
        <v>2490</v>
      </c>
      <c r="I979" s="17" t="s">
        <v>176</v>
      </c>
      <c r="J979" s="18" t="s">
        <v>1456</v>
      </c>
      <c r="K979" s="17">
        <f t="shared" si="24"/>
        <v>200</v>
      </c>
      <c r="L979" s="17">
        <v>200</v>
      </c>
      <c r="M979" s="17"/>
      <c r="N979" s="17">
        <v>72</v>
      </c>
      <c r="O979" s="17">
        <v>235</v>
      </c>
      <c r="P979" s="17" t="s">
        <v>257</v>
      </c>
      <c r="Q979" s="17" t="s">
        <v>2491</v>
      </c>
      <c r="R979" s="17" t="s">
        <v>37</v>
      </c>
      <c r="S979" s="17" t="s">
        <v>196</v>
      </c>
      <c r="T979" s="17" t="s">
        <v>127</v>
      </c>
    </row>
    <row r="980" ht="67.5" spans="1:20">
      <c r="A980" s="16">
        <v>976</v>
      </c>
      <c r="B980" s="17" t="s">
        <v>2455</v>
      </c>
      <c r="C980" s="18" t="s">
        <v>2593</v>
      </c>
      <c r="D980" s="17" t="s">
        <v>28</v>
      </c>
      <c r="E980" s="17" t="s">
        <v>174</v>
      </c>
      <c r="F980" s="17" t="s">
        <v>175</v>
      </c>
      <c r="G980" s="17" t="s">
        <v>31</v>
      </c>
      <c r="H980" s="17" t="s">
        <v>2493</v>
      </c>
      <c r="I980" s="17" t="s">
        <v>176</v>
      </c>
      <c r="J980" s="18" t="s">
        <v>1456</v>
      </c>
      <c r="K980" s="17">
        <f t="shared" si="24"/>
        <v>200</v>
      </c>
      <c r="L980" s="17">
        <v>200</v>
      </c>
      <c r="M980" s="17"/>
      <c r="N980" s="17">
        <v>17</v>
      </c>
      <c r="O980" s="17">
        <v>62</v>
      </c>
      <c r="P980" s="17" t="s">
        <v>257</v>
      </c>
      <c r="Q980" s="17" t="s">
        <v>2494</v>
      </c>
      <c r="R980" s="17" t="s">
        <v>37</v>
      </c>
      <c r="S980" s="17" t="s">
        <v>196</v>
      </c>
      <c r="T980" s="17" t="s">
        <v>127</v>
      </c>
    </row>
    <row r="981" ht="67.5" spans="1:20">
      <c r="A981" s="16">
        <v>977</v>
      </c>
      <c r="B981" s="17" t="s">
        <v>2455</v>
      </c>
      <c r="C981" s="18" t="s">
        <v>2594</v>
      </c>
      <c r="D981" s="17" t="s">
        <v>28</v>
      </c>
      <c r="E981" s="17" t="s">
        <v>174</v>
      </c>
      <c r="F981" s="17" t="s">
        <v>175</v>
      </c>
      <c r="G981" s="17" t="s">
        <v>31</v>
      </c>
      <c r="H981" s="17" t="s">
        <v>2496</v>
      </c>
      <c r="I981" s="17" t="s">
        <v>176</v>
      </c>
      <c r="J981" s="18" t="s">
        <v>1456</v>
      </c>
      <c r="K981" s="17">
        <f t="shared" si="24"/>
        <v>200</v>
      </c>
      <c r="L981" s="17">
        <v>200</v>
      </c>
      <c r="M981" s="17"/>
      <c r="N981" s="17">
        <v>55</v>
      </c>
      <c r="O981" s="17">
        <v>158</v>
      </c>
      <c r="P981" s="17" t="s">
        <v>257</v>
      </c>
      <c r="Q981" s="17" t="s">
        <v>2497</v>
      </c>
      <c r="R981" s="17" t="s">
        <v>37</v>
      </c>
      <c r="S981" s="17" t="s">
        <v>196</v>
      </c>
      <c r="T981" s="17" t="s">
        <v>127</v>
      </c>
    </row>
    <row r="982" ht="67.5" spans="1:20">
      <c r="A982" s="16">
        <v>978</v>
      </c>
      <c r="B982" s="17" t="s">
        <v>2455</v>
      </c>
      <c r="C982" s="18" t="s">
        <v>2595</v>
      </c>
      <c r="D982" s="17" t="s">
        <v>28</v>
      </c>
      <c r="E982" s="17" t="s">
        <v>174</v>
      </c>
      <c r="F982" s="17" t="s">
        <v>175</v>
      </c>
      <c r="G982" s="17" t="s">
        <v>31</v>
      </c>
      <c r="H982" s="17" t="s">
        <v>2499</v>
      </c>
      <c r="I982" s="17" t="s">
        <v>176</v>
      </c>
      <c r="J982" s="18" t="s">
        <v>1456</v>
      </c>
      <c r="K982" s="17">
        <f t="shared" si="24"/>
        <v>200</v>
      </c>
      <c r="L982" s="17">
        <v>200</v>
      </c>
      <c r="M982" s="17"/>
      <c r="N982" s="17">
        <v>24</v>
      </c>
      <c r="O982" s="17">
        <v>67</v>
      </c>
      <c r="P982" s="17" t="s">
        <v>257</v>
      </c>
      <c r="Q982" s="17" t="s">
        <v>2500</v>
      </c>
      <c r="R982" s="17" t="s">
        <v>37</v>
      </c>
      <c r="S982" s="17" t="s">
        <v>196</v>
      </c>
      <c r="T982" s="17" t="s">
        <v>127</v>
      </c>
    </row>
    <row r="983" ht="67.5" spans="1:20">
      <c r="A983" s="16">
        <v>979</v>
      </c>
      <c r="B983" s="17" t="s">
        <v>2455</v>
      </c>
      <c r="C983" s="18" t="s">
        <v>2596</v>
      </c>
      <c r="D983" s="17" t="s">
        <v>28</v>
      </c>
      <c r="E983" s="17" t="s">
        <v>174</v>
      </c>
      <c r="F983" s="17" t="s">
        <v>175</v>
      </c>
      <c r="G983" s="17" t="s">
        <v>31</v>
      </c>
      <c r="H983" s="17" t="s">
        <v>2502</v>
      </c>
      <c r="I983" s="17" t="s">
        <v>176</v>
      </c>
      <c r="J983" s="18" t="s">
        <v>1456</v>
      </c>
      <c r="K983" s="17">
        <f t="shared" si="24"/>
        <v>200</v>
      </c>
      <c r="L983" s="17">
        <v>200</v>
      </c>
      <c r="M983" s="17"/>
      <c r="N983" s="17">
        <v>43</v>
      </c>
      <c r="O983" s="17">
        <v>109</v>
      </c>
      <c r="P983" s="17" t="s">
        <v>257</v>
      </c>
      <c r="Q983" s="17" t="s">
        <v>2503</v>
      </c>
      <c r="R983" s="17" t="s">
        <v>37</v>
      </c>
      <c r="S983" s="17" t="s">
        <v>196</v>
      </c>
      <c r="T983" s="17" t="s">
        <v>127</v>
      </c>
    </row>
    <row r="984" ht="67.5" spans="1:20">
      <c r="A984" s="16">
        <v>980</v>
      </c>
      <c r="B984" s="17" t="s">
        <v>2455</v>
      </c>
      <c r="C984" s="18" t="s">
        <v>2597</v>
      </c>
      <c r="D984" s="17" t="s">
        <v>28</v>
      </c>
      <c r="E984" s="17" t="s">
        <v>174</v>
      </c>
      <c r="F984" s="17" t="s">
        <v>175</v>
      </c>
      <c r="G984" s="17" t="s">
        <v>31</v>
      </c>
      <c r="H984" s="17" t="s">
        <v>2505</v>
      </c>
      <c r="I984" s="17" t="s">
        <v>176</v>
      </c>
      <c r="J984" s="18" t="s">
        <v>1456</v>
      </c>
      <c r="K984" s="17">
        <f t="shared" si="24"/>
        <v>200</v>
      </c>
      <c r="L984" s="17">
        <v>200</v>
      </c>
      <c r="M984" s="17"/>
      <c r="N984" s="17">
        <v>28</v>
      </c>
      <c r="O984" s="17">
        <v>76</v>
      </c>
      <c r="P984" s="17" t="s">
        <v>257</v>
      </c>
      <c r="Q984" s="17" t="s">
        <v>2506</v>
      </c>
      <c r="R984" s="17" t="s">
        <v>37</v>
      </c>
      <c r="S984" s="17" t="s">
        <v>196</v>
      </c>
      <c r="T984" s="17" t="s">
        <v>127</v>
      </c>
    </row>
    <row r="985" ht="67.5" spans="1:20">
      <c r="A985" s="16">
        <v>981</v>
      </c>
      <c r="B985" s="17" t="s">
        <v>2455</v>
      </c>
      <c r="C985" s="18" t="s">
        <v>2598</v>
      </c>
      <c r="D985" s="17" t="s">
        <v>28</v>
      </c>
      <c r="E985" s="17" t="s">
        <v>174</v>
      </c>
      <c r="F985" s="17" t="s">
        <v>175</v>
      </c>
      <c r="G985" s="17" t="s">
        <v>31</v>
      </c>
      <c r="H985" s="17" t="s">
        <v>2508</v>
      </c>
      <c r="I985" s="17" t="s">
        <v>176</v>
      </c>
      <c r="J985" s="18" t="s">
        <v>1456</v>
      </c>
      <c r="K985" s="17">
        <f t="shared" si="24"/>
        <v>200</v>
      </c>
      <c r="L985" s="17">
        <v>200</v>
      </c>
      <c r="M985" s="17"/>
      <c r="N985" s="17">
        <v>53</v>
      </c>
      <c r="O985" s="17">
        <v>178</v>
      </c>
      <c r="P985" s="17" t="s">
        <v>257</v>
      </c>
      <c r="Q985" s="17" t="s">
        <v>2509</v>
      </c>
      <c r="R985" s="17" t="s">
        <v>37</v>
      </c>
      <c r="S985" s="17" t="s">
        <v>196</v>
      </c>
      <c r="T985" s="17" t="s">
        <v>127</v>
      </c>
    </row>
    <row r="986" ht="67.5" spans="1:20">
      <c r="A986" s="16">
        <v>982</v>
      </c>
      <c r="B986" s="17" t="s">
        <v>2455</v>
      </c>
      <c r="C986" s="18" t="s">
        <v>2599</v>
      </c>
      <c r="D986" s="17" t="s">
        <v>28</v>
      </c>
      <c r="E986" s="17" t="s">
        <v>174</v>
      </c>
      <c r="F986" s="17" t="s">
        <v>175</v>
      </c>
      <c r="G986" s="17" t="s">
        <v>31</v>
      </c>
      <c r="H986" s="17" t="s">
        <v>2511</v>
      </c>
      <c r="I986" s="17" t="s">
        <v>176</v>
      </c>
      <c r="J986" s="18" t="s">
        <v>1456</v>
      </c>
      <c r="K986" s="17">
        <f t="shared" si="24"/>
        <v>200</v>
      </c>
      <c r="L986" s="17">
        <v>200</v>
      </c>
      <c r="M986" s="17"/>
      <c r="N986" s="17">
        <v>33</v>
      </c>
      <c r="O986" s="17">
        <v>85</v>
      </c>
      <c r="P986" s="17" t="s">
        <v>257</v>
      </c>
      <c r="Q986" s="17" t="s">
        <v>2512</v>
      </c>
      <c r="R986" s="17" t="s">
        <v>37</v>
      </c>
      <c r="S986" s="17" t="s">
        <v>196</v>
      </c>
      <c r="T986" s="17" t="s">
        <v>127</v>
      </c>
    </row>
    <row r="987" ht="67.5" spans="1:20">
      <c r="A987" s="16">
        <v>983</v>
      </c>
      <c r="B987" s="17" t="s">
        <v>2455</v>
      </c>
      <c r="C987" s="18" t="s">
        <v>2600</v>
      </c>
      <c r="D987" s="17" t="s">
        <v>28</v>
      </c>
      <c r="E987" s="17" t="s">
        <v>174</v>
      </c>
      <c r="F987" s="17" t="s">
        <v>175</v>
      </c>
      <c r="G987" s="17" t="s">
        <v>31</v>
      </c>
      <c r="H987" s="17" t="s">
        <v>2514</v>
      </c>
      <c r="I987" s="17" t="s">
        <v>176</v>
      </c>
      <c r="J987" s="18" t="s">
        <v>1456</v>
      </c>
      <c r="K987" s="17">
        <f t="shared" si="24"/>
        <v>200</v>
      </c>
      <c r="L987" s="17">
        <v>200</v>
      </c>
      <c r="M987" s="17"/>
      <c r="N987" s="17">
        <v>26</v>
      </c>
      <c r="O987" s="17">
        <v>86</v>
      </c>
      <c r="P987" s="17" t="s">
        <v>257</v>
      </c>
      <c r="Q987" s="17" t="s">
        <v>2515</v>
      </c>
      <c r="R987" s="17" t="s">
        <v>37</v>
      </c>
      <c r="S987" s="17" t="s">
        <v>196</v>
      </c>
      <c r="T987" s="17" t="s">
        <v>127</v>
      </c>
    </row>
    <row r="988" ht="67.5" spans="1:20">
      <c r="A988" s="16">
        <v>984</v>
      </c>
      <c r="B988" s="17" t="s">
        <v>2455</v>
      </c>
      <c r="C988" s="18" t="s">
        <v>2601</v>
      </c>
      <c r="D988" s="17" t="s">
        <v>28</v>
      </c>
      <c r="E988" s="17" t="s">
        <v>174</v>
      </c>
      <c r="F988" s="17" t="s">
        <v>175</v>
      </c>
      <c r="G988" s="17" t="s">
        <v>31</v>
      </c>
      <c r="H988" s="17" t="s">
        <v>2517</v>
      </c>
      <c r="I988" s="17" t="s">
        <v>176</v>
      </c>
      <c r="J988" s="18" t="s">
        <v>1456</v>
      </c>
      <c r="K988" s="17">
        <f t="shared" si="24"/>
        <v>200</v>
      </c>
      <c r="L988" s="17">
        <v>200</v>
      </c>
      <c r="M988" s="17"/>
      <c r="N988" s="17">
        <v>75</v>
      </c>
      <c r="O988" s="17">
        <v>198</v>
      </c>
      <c r="P988" s="17" t="s">
        <v>257</v>
      </c>
      <c r="Q988" s="17" t="s">
        <v>2518</v>
      </c>
      <c r="R988" s="17" t="s">
        <v>37</v>
      </c>
      <c r="S988" s="17" t="s">
        <v>196</v>
      </c>
      <c r="T988" s="17" t="s">
        <v>127</v>
      </c>
    </row>
    <row r="989" ht="67.5" spans="1:20">
      <c r="A989" s="16">
        <v>985</v>
      </c>
      <c r="B989" s="17" t="s">
        <v>2455</v>
      </c>
      <c r="C989" s="18" t="s">
        <v>2602</v>
      </c>
      <c r="D989" s="17" t="s">
        <v>28</v>
      </c>
      <c r="E989" s="17" t="s">
        <v>174</v>
      </c>
      <c r="F989" s="17" t="s">
        <v>175</v>
      </c>
      <c r="G989" s="17" t="s">
        <v>31</v>
      </c>
      <c r="H989" s="17" t="s">
        <v>2520</v>
      </c>
      <c r="I989" s="17" t="s">
        <v>176</v>
      </c>
      <c r="J989" s="18" t="s">
        <v>1456</v>
      </c>
      <c r="K989" s="17">
        <f t="shared" si="24"/>
        <v>200</v>
      </c>
      <c r="L989" s="17">
        <v>200</v>
      </c>
      <c r="M989" s="17"/>
      <c r="N989" s="17">
        <v>44</v>
      </c>
      <c r="O989" s="17">
        <v>85</v>
      </c>
      <c r="P989" s="17" t="s">
        <v>257</v>
      </c>
      <c r="Q989" s="17" t="s">
        <v>2512</v>
      </c>
      <c r="R989" s="17" t="s">
        <v>37</v>
      </c>
      <c r="S989" s="17" t="s">
        <v>196</v>
      </c>
      <c r="T989" s="17" t="s">
        <v>127</v>
      </c>
    </row>
    <row r="990" ht="67.5" spans="1:20">
      <c r="A990" s="16">
        <v>986</v>
      </c>
      <c r="B990" s="17" t="s">
        <v>2455</v>
      </c>
      <c r="C990" s="18" t="s">
        <v>2603</v>
      </c>
      <c r="D990" s="17" t="s">
        <v>28</v>
      </c>
      <c r="E990" s="17" t="s">
        <v>174</v>
      </c>
      <c r="F990" s="17" t="s">
        <v>175</v>
      </c>
      <c r="G990" s="17" t="s">
        <v>31</v>
      </c>
      <c r="H990" s="17" t="s">
        <v>2522</v>
      </c>
      <c r="I990" s="17" t="s">
        <v>176</v>
      </c>
      <c r="J990" s="18" t="s">
        <v>1456</v>
      </c>
      <c r="K990" s="17">
        <f t="shared" si="24"/>
        <v>200</v>
      </c>
      <c r="L990" s="17">
        <v>200</v>
      </c>
      <c r="M990" s="17"/>
      <c r="N990" s="17">
        <v>86</v>
      </c>
      <c r="O990" s="17">
        <v>256</v>
      </c>
      <c r="P990" s="17" t="s">
        <v>257</v>
      </c>
      <c r="Q990" s="17" t="s">
        <v>2524</v>
      </c>
      <c r="R990" s="17" t="s">
        <v>37</v>
      </c>
      <c r="S990" s="17" t="s">
        <v>196</v>
      </c>
      <c r="T990" s="17" t="s">
        <v>127</v>
      </c>
    </row>
    <row r="991" ht="67.5" spans="1:20">
      <c r="A991" s="16">
        <v>987</v>
      </c>
      <c r="B991" s="17" t="s">
        <v>2455</v>
      </c>
      <c r="C991" s="18" t="s">
        <v>2604</v>
      </c>
      <c r="D991" s="17" t="s">
        <v>28</v>
      </c>
      <c r="E991" s="17" t="s">
        <v>174</v>
      </c>
      <c r="F991" s="17" t="s">
        <v>175</v>
      </c>
      <c r="G991" s="17" t="s">
        <v>31</v>
      </c>
      <c r="H991" s="17" t="s">
        <v>2526</v>
      </c>
      <c r="I991" s="17" t="s">
        <v>176</v>
      </c>
      <c r="J991" s="18" t="s">
        <v>1456</v>
      </c>
      <c r="K991" s="17">
        <f t="shared" si="24"/>
        <v>200</v>
      </c>
      <c r="L991" s="17">
        <v>200</v>
      </c>
      <c r="M991" s="17"/>
      <c r="N991" s="17">
        <v>27</v>
      </c>
      <c r="O991" s="17">
        <v>84</v>
      </c>
      <c r="P991" s="17" t="s">
        <v>257</v>
      </c>
      <c r="Q991" s="17" t="s">
        <v>2527</v>
      </c>
      <c r="R991" s="17" t="s">
        <v>37</v>
      </c>
      <c r="S991" s="17" t="s">
        <v>196</v>
      </c>
      <c r="T991" s="17" t="s">
        <v>127</v>
      </c>
    </row>
    <row r="992" ht="67.5" spans="1:20">
      <c r="A992" s="16">
        <v>988</v>
      </c>
      <c r="B992" s="17" t="s">
        <v>2455</v>
      </c>
      <c r="C992" s="18" t="s">
        <v>2605</v>
      </c>
      <c r="D992" s="17" t="s">
        <v>28</v>
      </c>
      <c r="E992" s="17" t="s">
        <v>174</v>
      </c>
      <c r="F992" s="17" t="s">
        <v>175</v>
      </c>
      <c r="G992" s="17" t="s">
        <v>31</v>
      </c>
      <c r="H992" s="17" t="s">
        <v>2529</v>
      </c>
      <c r="I992" s="17" t="s">
        <v>176</v>
      </c>
      <c r="J992" s="18" t="s">
        <v>1456</v>
      </c>
      <c r="K992" s="17">
        <f t="shared" si="24"/>
        <v>200</v>
      </c>
      <c r="L992" s="17">
        <v>200</v>
      </c>
      <c r="M992" s="17"/>
      <c r="N992" s="17">
        <v>40</v>
      </c>
      <c r="O992" s="17">
        <v>107</v>
      </c>
      <c r="P992" s="17" t="s">
        <v>257</v>
      </c>
      <c r="Q992" s="17" t="s">
        <v>2530</v>
      </c>
      <c r="R992" s="17" t="s">
        <v>37</v>
      </c>
      <c r="S992" s="17" t="s">
        <v>196</v>
      </c>
      <c r="T992" s="17" t="s">
        <v>127</v>
      </c>
    </row>
    <row r="993" ht="67.5" spans="1:20">
      <c r="A993" s="16">
        <v>989</v>
      </c>
      <c r="B993" s="17" t="s">
        <v>2455</v>
      </c>
      <c r="C993" s="18" t="s">
        <v>2606</v>
      </c>
      <c r="D993" s="17" t="s">
        <v>28</v>
      </c>
      <c r="E993" s="17" t="s">
        <v>174</v>
      </c>
      <c r="F993" s="17" t="s">
        <v>175</v>
      </c>
      <c r="G993" s="17" t="s">
        <v>31</v>
      </c>
      <c r="H993" s="17" t="s">
        <v>2532</v>
      </c>
      <c r="I993" s="17" t="s">
        <v>176</v>
      </c>
      <c r="J993" s="18" t="s">
        <v>1456</v>
      </c>
      <c r="K993" s="17">
        <f t="shared" si="24"/>
        <v>200</v>
      </c>
      <c r="L993" s="17">
        <v>200</v>
      </c>
      <c r="M993" s="17"/>
      <c r="N993" s="17">
        <v>90</v>
      </c>
      <c r="O993" s="17">
        <v>275</v>
      </c>
      <c r="P993" s="17" t="s">
        <v>257</v>
      </c>
      <c r="Q993" s="17" t="s">
        <v>2534</v>
      </c>
      <c r="R993" s="17" t="s">
        <v>37</v>
      </c>
      <c r="S993" s="17" t="s">
        <v>196</v>
      </c>
      <c r="T993" s="17" t="s">
        <v>127</v>
      </c>
    </row>
    <row r="994" ht="67.5" spans="1:20">
      <c r="A994" s="16">
        <v>990</v>
      </c>
      <c r="B994" s="17" t="s">
        <v>2455</v>
      </c>
      <c r="C994" s="18" t="s">
        <v>2607</v>
      </c>
      <c r="D994" s="17" t="s">
        <v>28</v>
      </c>
      <c r="E994" s="17" t="s">
        <v>174</v>
      </c>
      <c r="F994" s="17" t="s">
        <v>175</v>
      </c>
      <c r="G994" s="17" t="s">
        <v>31</v>
      </c>
      <c r="H994" s="17" t="s">
        <v>2536</v>
      </c>
      <c r="I994" s="17" t="s">
        <v>176</v>
      </c>
      <c r="J994" s="18" t="s">
        <v>1456</v>
      </c>
      <c r="K994" s="17">
        <f t="shared" si="24"/>
        <v>200</v>
      </c>
      <c r="L994" s="17">
        <v>200</v>
      </c>
      <c r="M994" s="17"/>
      <c r="N994" s="17">
        <v>33</v>
      </c>
      <c r="O994" s="17">
        <v>127</v>
      </c>
      <c r="P994" s="17" t="s">
        <v>257</v>
      </c>
      <c r="Q994" s="17" t="s">
        <v>2537</v>
      </c>
      <c r="R994" s="17" t="s">
        <v>37</v>
      </c>
      <c r="S994" s="17" t="s">
        <v>196</v>
      </c>
      <c r="T994" s="17" t="s">
        <v>127</v>
      </c>
    </row>
    <row r="995" ht="54" spans="1:20">
      <c r="A995" s="16">
        <v>991</v>
      </c>
      <c r="B995" s="17" t="s">
        <v>2455</v>
      </c>
      <c r="C995" s="18" t="s">
        <v>2608</v>
      </c>
      <c r="D995" s="17" t="s">
        <v>173</v>
      </c>
      <c r="E995" s="17" t="s">
        <v>174</v>
      </c>
      <c r="F995" s="17" t="s">
        <v>304</v>
      </c>
      <c r="G995" s="17" t="s">
        <v>31</v>
      </c>
      <c r="H995" s="17" t="s">
        <v>2467</v>
      </c>
      <c r="I995" s="17" t="s">
        <v>305</v>
      </c>
      <c r="J995" s="18" t="s">
        <v>2609</v>
      </c>
      <c r="K995" s="17">
        <f t="shared" si="24"/>
        <v>37.26</v>
      </c>
      <c r="L995" s="17">
        <v>37.26</v>
      </c>
      <c r="M995" s="17"/>
      <c r="N995" s="17">
        <v>10</v>
      </c>
      <c r="O995" s="17">
        <v>40</v>
      </c>
      <c r="P995" s="17" t="s">
        <v>2610</v>
      </c>
      <c r="Q995" s="17" t="s">
        <v>1899</v>
      </c>
      <c r="R995" s="17" t="s">
        <v>37</v>
      </c>
      <c r="S995" s="17" t="s">
        <v>331</v>
      </c>
      <c r="T995" s="17" t="s">
        <v>127</v>
      </c>
    </row>
    <row r="996" ht="54" spans="1:20">
      <c r="A996" s="16">
        <v>992</v>
      </c>
      <c r="B996" s="17" t="s">
        <v>2455</v>
      </c>
      <c r="C996" s="18" t="s">
        <v>2611</v>
      </c>
      <c r="D996" s="17" t="s">
        <v>173</v>
      </c>
      <c r="E996" s="17" t="s">
        <v>174</v>
      </c>
      <c r="F996" s="17" t="s">
        <v>304</v>
      </c>
      <c r="G996" s="17" t="s">
        <v>31</v>
      </c>
      <c r="H996" s="17" t="s">
        <v>2470</v>
      </c>
      <c r="I996" s="17" t="s">
        <v>305</v>
      </c>
      <c r="J996" s="18" t="s">
        <v>2612</v>
      </c>
      <c r="K996" s="17">
        <f t="shared" si="24"/>
        <v>24</v>
      </c>
      <c r="L996" s="17">
        <v>24</v>
      </c>
      <c r="M996" s="17"/>
      <c r="N996" s="17">
        <v>6</v>
      </c>
      <c r="O996" s="17">
        <v>16</v>
      </c>
      <c r="P996" s="17" t="s">
        <v>2613</v>
      </c>
      <c r="Q996" s="17" t="s">
        <v>759</v>
      </c>
      <c r="R996" s="17" t="s">
        <v>37</v>
      </c>
      <c r="S996" s="17" t="s">
        <v>331</v>
      </c>
      <c r="T996" s="17" t="s">
        <v>127</v>
      </c>
    </row>
    <row r="997" ht="54" spans="1:20">
      <c r="A997" s="16">
        <v>993</v>
      </c>
      <c r="B997" s="17" t="s">
        <v>2455</v>
      </c>
      <c r="C997" s="18" t="s">
        <v>2614</v>
      </c>
      <c r="D997" s="17" t="s">
        <v>173</v>
      </c>
      <c r="E997" s="17" t="s">
        <v>174</v>
      </c>
      <c r="F997" s="17" t="s">
        <v>304</v>
      </c>
      <c r="G997" s="17" t="s">
        <v>31</v>
      </c>
      <c r="H997" s="17" t="s">
        <v>2473</v>
      </c>
      <c r="I997" s="17" t="s">
        <v>305</v>
      </c>
      <c r="J997" s="18" t="s">
        <v>2539</v>
      </c>
      <c r="K997" s="17">
        <f t="shared" si="24"/>
        <v>40.5</v>
      </c>
      <c r="L997" s="17">
        <v>40.5</v>
      </c>
      <c r="M997" s="17"/>
      <c r="N997" s="17">
        <v>2</v>
      </c>
      <c r="O997" s="17">
        <v>10</v>
      </c>
      <c r="P997" s="17" t="s">
        <v>2540</v>
      </c>
      <c r="Q997" s="17" t="s">
        <v>1245</v>
      </c>
      <c r="R997" s="17" t="s">
        <v>37</v>
      </c>
      <c r="S997" s="17" t="s">
        <v>331</v>
      </c>
      <c r="T997" s="17" t="s">
        <v>127</v>
      </c>
    </row>
    <row r="998" ht="54" spans="1:20">
      <c r="A998" s="16">
        <v>994</v>
      </c>
      <c r="B998" s="17" t="s">
        <v>2455</v>
      </c>
      <c r="C998" s="18" t="s">
        <v>2615</v>
      </c>
      <c r="D998" s="17" t="s">
        <v>173</v>
      </c>
      <c r="E998" s="17" t="s">
        <v>174</v>
      </c>
      <c r="F998" s="17" t="s">
        <v>304</v>
      </c>
      <c r="G998" s="17" t="s">
        <v>31</v>
      </c>
      <c r="H998" s="17" t="s">
        <v>2473</v>
      </c>
      <c r="I998" s="17" t="s">
        <v>305</v>
      </c>
      <c r="J998" s="18" t="s">
        <v>2539</v>
      </c>
      <c r="K998" s="17">
        <f t="shared" si="24"/>
        <v>40.5</v>
      </c>
      <c r="L998" s="17">
        <v>40.5</v>
      </c>
      <c r="M998" s="17"/>
      <c r="N998" s="17">
        <v>1</v>
      </c>
      <c r="O998" s="17">
        <v>5</v>
      </c>
      <c r="P998" s="17" t="s">
        <v>2540</v>
      </c>
      <c r="Q998" s="17" t="s">
        <v>771</v>
      </c>
      <c r="R998" s="17" t="s">
        <v>37</v>
      </c>
      <c r="S998" s="17" t="s">
        <v>331</v>
      </c>
      <c r="T998" s="17" t="s">
        <v>127</v>
      </c>
    </row>
    <row r="999" ht="54" spans="1:20">
      <c r="A999" s="16">
        <v>995</v>
      </c>
      <c r="B999" s="17" t="s">
        <v>2455</v>
      </c>
      <c r="C999" s="18" t="s">
        <v>2616</v>
      </c>
      <c r="D999" s="17" t="s">
        <v>173</v>
      </c>
      <c r="E999" s="17" t="s">
        <v>174</v>
      </c>
      <c r="F999" s="17" t="s">
        <v>304</v>
      </c>
      <c r="G999" s="17" t="s">
        <v>31</v>
      </c>
      <c r="H999" s="17" t="s">
        <v>2476</v>
      </c>
      <c r="I999" s="17" t="s">
        <v>305</v>
      </c>
      <c r="J999" s="18" t="s">
        <v>2617</v>
      </c>
      <c r="K999" s="17">
        <f t="shared" si="24"/>
        <v>16</v>
      </c>
      <c r="L999" s="17">
        <v>16</v>
      </c>
      <c r="M999" s="17"/>
      <c r="N999" s="17">
        <v>13</v>
      </c>
      <c r="O999" s="17">
        <v>43</v>
      </c>
      <c r="P999" s="17" t="s">
        <v>2618</v>
      </c>
      <c r="Q999" s="17" t="s">
        <v>985</v>
      </c>
      <c r="R999" s="17" t="s">
        <v>37</v>
      </c>
      <c r="S999" s="17" t="s">
        <v>331</v>
      </c>
      <c r="T999" s="17" t="s">
        <v>127</v>
      </c>
    </row>
    <row r="1000" ht="54" spans="1:20">
      <c r="A1000" s="16">
        <v>996</v>
      </c>
      <c r="B1000" s="17" t="s">
        <v>2455</v>
      </c>
      <c r="C1000" s="18" t="s">
        <v>2619</v>
      </c>
      <c r="D1000" s="17" t="s">
        <v>173</v>
      </c>
      <c r="E1000" s="17" t="s">
        <v>174</v>
      </c>
      <c r="F1000" s="17" t="s">
        <v>304</v>
      </c>
      <c r="G1000" s="17" t="s">
        <v>31</v>
      </c>
      <c r="H1000" s="17" t="s">
        <v>2476</v>
      </c>
      <c r="I1000" s="17" t="s">
        <v>305</v>
      </c>
      <c r="J1000" s="18" t="s">
        <v>2617</v>
      </c>
      <c r="K1000" s="17">
        <f t="shared" si="24"/>
        <v>16</v>
      </c>
      <c r="L1000" s="17">
        <v>16</v>
      </c>
      <c r="M1000" s="17"/>
      <c r="N1000" s="17">
        <v>5</v>
      </c>
      <c r="O1000" s="17">
        <v>19</v>
      </c>
      <c r="P1000" s="17" t="s">
        <v>2618</v>
      </c>
      <c r="Q1000" s="17" t="s">
        <v>1628</v>
      </c>
      <c r="R1000" s="17" t="s">
        <v>37</v>
      </c>
      <c r="S1000" s="17" t="s">
        <v>331</v>
      </c>
      <c r="T1000" s="17" t="s">
        <v>127</v>
      </c>
    </row>
    <row r="1001" ht="54" spans="1:20">
      <c r="A1001" s="16">
        <v>997</v>
      </c>
      <c r="B1001" s="17" t="s">
        <v>2455</v>
      </c>
      <c r="C1001" s="18" t="s">
        <v>2620</v>
      </c>
      <c r="D1001" s="17" t="s">
        <v>173</v>
      </c>
      <c r="E1001" s="17" t="s">
        <v>174</v>
      </c>
      <c r="F1001" s="17" t="s">
        <v>304</v>
      </c>
      <c r="G1001" s="17" t="s">
        <v>31</v>
      </c>
      <c r="H1001" s="17" t="s">
        <v>2481</v>
      </c>
      <c r="I1001" s="17" t="s">
        <v>305</v>
      </c>
      <c r="J1001" s="18" t="s">
        <v>2621</v>
      </c>
      <c r="K1001" s="17">
        <f t="shared" si="24"/>
        <v>54</v>
      </c>
      <c r="L1001" s="17">
        <v>54</v>
      </c>
      <c r="M1001" s="17"/>
      <c r="N1001" s="17">
        <v>2</v>
      </c>
      <c r="O1001" s="17">
        <v>4</v>
      </c>
      <c r="P1001" s="17" t="s">
        <v>2622</v>
      </c>
      <c r="Q1001" s="17" t="s">
        <v>1656</v>
      </c>
      <c r="R1001" s="17" t="s">
        <v>37</v>
      </c>
      <c r="S1001" s="17" t="s">
        <v>331</v>
      </c>
      <c r="T1001" s="17" t="s">
        <v>127</v>
      </c>
    </row>
    <row r="1002" ht="54" spans="1:20">
      <c r="A1002" s="16">
        <v>998</v>
      </c>
      <c r="B1002" s="17" t="s">
        <v>2455</v>
      </c>
      <c r="C1002" s="18" t="s">
        <v>2623</v>
      </c>
      <c r="D1002" s="17" t="s">
        <v>173</v>
      </c>
      <c r="E1002" s="17" t="s">
        <v>174</v>
      </c>
      <c r="F1002" s="17" t="s">
        <v>304</v>
      </c>
      <c r="G1002" s="17" t="s">
        <v>31</v>
      </c>
      <c r="H1002" s="17" t="s">
        <v>2484</v>
      </c>
      <c r="I1002" s="17" t="s">
        <v>305</v>
      </c>
      <c r="J1002" s="18" t="s">
        <v>2612</v>
      </c>
      <c r="K1002" s="17">
        <f t="shared" si="24"/>
        <v>24.3</v>
      </c>
      <c r="L1002" s="17">
        <v>24.3</v>
      </c>
      <c r="M1002" s="17"/>
      <c r="N1002" s="17">
        <v>42</v>
      </c>
      <c r="O1002" s="17">
        <v>116</v>
      </c>
      <c r="P1002" s="17" t="s">
        <v>2613</v>
      </c>
      <c r="Q1002" s="17" t="s">
        <v>2624</v>
      </c>
      <c r="R1002" s="17" t="s">
        <v>37</v>
      </c>
      <c r="S1002" s="17" t="s">
        <v>331</v>
      </c>
      <c r="T1002" s="17" t="s">
        <v>127</v>
      </c>
    </row>
    <row r="1003" ht="54" spans="1:20">
      <c r="A1003" s="16">
        <v>999</v>
      </c>
      <c r="B1003" s="17" t="s">
        <v>2455</v>
      </c>
      <c r="C1003" s="18" t="s">
        <v>2625</v>
      </c>
      <c r="D1003" s="17" t="s">
        <v>173</v>
      </c>
      <c r="E1003" s="17" t="s">
        <v>174</v>
      </c>
      <c r="F1003" s="17" t="s">
        <v>304</v>
      </c>
      <c r="G1003" s="17" t="s">
        <v>31</v>
      </c>
      <c r="H1003" s="17" t="s">
        <v>2484</v>
      </c>
      <c r="I1003" s="17" t="s">
        <v>305</v>
      </c>
      <c r="J1003" s="18" t="s">
        <v>2626</v>
      </c>
      <c r="K1003" s="17">
        <f t="shared" si="24"/>
        <v>32.4</v>
      </c>
      <c r="L1003" s="17">
        <v>32.4</v>
      </c>
      <c r="M1003" s="17"/>
      <c r="N1003" s="17">
        <v>42</v>
      </c>
      <c r="O1003" s="17">
        <v>116</v>
      </c>
      <c r="P1003" s="17" t="s">
        <v>2627</v>
      </c>
      <c r="Q1003" s="17" t="s">
        <v>2624</v>
      </c>
      <c r="R1003" s="17" t="s">
        <v>37</v>
      </c>
      <c r="S1003" s="17" t="s">
        <v>331</v>
      </c>
      <c r="T1003" s="17" t="s">
        <v>127</v>
      </c>
    </row>
    <row r="1004" ht="54" spans="1:20">
      <c r="A1004" s="16">
        <v>1000</v>
      </c>
      <c r="B1004" s="17" t="s">
        <v>2455</v>
      </c>
      <c r="C1004" s="17" t="s">
        <v>2628</v>
      </c>
      <c r="D1004" s="17" t="s">
        <v>173</v>
      </c>
      <c r="E1004" s="17" t="s">
        <v>174</v>
      </c>
      <c r="F1004" s="17" t="s">
        <v>304</v>
      </c>
      <c r="G1004" s="17" t="s">
        <v>31</v>
      </c>
      <c r="H1004" s="17" t="s">
        <v>2484</v>
      </c>
      <c r="I1004" s="17" t="s">
        <v>305</v>
      </c>
      <c r="J1004" s="17" t="s">
        <v>2560</v>
      </c>
      <c r="K1004" s="17">
        <f t="shared" si="24"/>
        <v>38.88</v>
      </c>
      <c r="L1004" s="17">
        <v>38.88</v>
      </c>
      <c r="M1004" s="17"/>
      <c r="N1004" s="17">
        <v>42</v>
      </c>
      <c r="O1004" s="17">
        <v>116</v>
      </c>
      <c r="P1004" s="17" t="s">
        <v>2561</v>
      </c>
      <c r="Q1004" s="17" t="s">
        <v>2624</v>
      </c>
      <c r="R1004" s="17" t="s">
        <v>37</v>
      </c>
      <c r="S1004" s="17" t="s">
        <v>331</v>
      </c>
      <c r="T1004" s="17" t="s">
        <v>127</v>
      </c>
    </row>
    <row r="1005" ht="54" spans="1:20">
      <c r="A1005" s="16">
        <v>1001</v>
      </c>
      <c r="B1005" s="17" t="s">
        <v>2455</v>
      </c>
      <c r="C1005" s="17" t="s">
        <v>2629</v>
      </c>
      <c r="D1005" s="17" t="s">
        <v>173</v>
      </c>
      <c r="E1005" s="17" t="s">
        <v>174</v>
      </c>
      <c r="F1005" s="17" t="s">
        <v>304</v>
      </c>
      <c r="G1005" s="17" t="s">
        <v>31</v>
      </c>
      <c r="H1005" s="17" t="s">
        <v>2487</v>
      </c>
      <c r="I1005" s="17" t="s">
        <v>305</v>
      </c>
      <c r="J1005" s="17" t="s">
        <v>2630</v>
      </c>
      <c r="K1005" s="17">
        <f t="shared" si="24"/>
        <v>14.6</v>
      </c>
      <c r="L1005" s="17">
        <v>14.6</v>
      </c>
      <c r="M1005" s="17"/>
      <c r="N1005" s="17">
        <v>2</v>
      </c>
      <c r="O1005" s="17">
        <v>5</v>
      </c>
      <c r="P1005" s="17" t="s">
        <v>2631</v>
      </c>
      <c r="Q1005" s="17" t="s">
        <v>771</v>
      </c>
      <c r="R1005" s="17" t="s">
        <v>37</v>
      </c>
      <c r="S1005" s="17" t="s">
        <v>331</v>
      </c>
      <c r="T1005" s="17" t="s">
        <v>127</v>
      </c>
    </row>
    <row r="1006" ht="54" spans="1:20">
      <c r="A1006" s="16">
        <v>1002</v>
      </c>
      <c r="B1006" s="17" t="s">
        <v>2455</v>
      </c>
      <c r="C1006" s="18" t="s">
        <v>2632</v>
      </c>
      <c r="D1006" s="17" t="s">
        <v>173</v>
      </c>
      <c r="E1006" s="17" t="s">
        <v>174</v>
      </c>
      <c r="F1006" s="17" t="s">
        <v>304</v>
      </c>
      <c r="G1006" s="17" t="s">
        <v>31</v>
      </c>
      <c r="H1006" s="17" t="s">
        <v>2487</v>
      </c>
      <c r="I1006" s="17" t="s">
        <v>305</v>
      </c>
      <c r="J1006" s="18" t="s">
        <v>2633</v>
      </c>
      <c r="K1006" s="17">
        <f t="shared" si="24"/>
        <v>17.8</v>
      </c>
      <c r="L1006" s="17">
        <v>17.8</v>
      </c>
      <c r="M1006" s="17"/>
      <c r="N1006" s="17">
        <v>7</v>
      </c>
      <c r="O1006" s="17">
        <v>14</v>
      </c>
      <c r="P1006" s="17" t="s">
        <v>2634</v>
      </c>
      <c r="Q1006" s="17" t="s">
        <v>656</v>
      </c>
      <c r="R1006" s="17" t="s">
        <v>37</v>
      </c>
      <c r="S1006" s="17" t="s">
        <v>331</v>
      </c>
      <c r="T1006" s="17" t="s">
        <v>127</v>
      </c>
    </row>
    <row r="1007" ht="54" spans="1:20">
      <c r="A1007" s="16">
        <v>1003</v>
      </c>
      <c r="B1007" s="17" t="s">
        <v>2455</v>
      </c>
      <c r="C1007" s="17" t="s">
        <v>2635</v>
      </c>
      <c r="D1007" s="17" t="s">
        <v>173</v>
      </c>
      <c r="E1007" s="17" t="s">
        <v>174</v>
      </c>
      <c r="F1007" s="17" t="s">
        <v>304</v>
      </c>
      <c r="G1007" s="17" t="s">
        <v>31</v>
      </c>
      <c r="H1007" s="17" t="s">
        <v>2490</v>
      </c>
      <c r="I1007" s="17" t="s">
        <v>305</v>
      </c>
      <c r="J1007" s="17" t="s">
        <v>2636</v>
      </c>
      <c r="K1007" s="17">
        <f t="shared" si="24"/>
        <v>12.15</v>
      </c>
      <c r="L1007" s="17">
        <v>12.15</v>
      </c>
      <c r="M1007" s="17"/>
      <c r="N1007" s="17">
        <v>5</v>
      </c>
      <c r="O1007" s="17">
        <v>14</v>
      </c>
      <c r="P1007" s="17" t="s">
        <v>2637</v>
      </c>
      <c r="Q1007" s="17" t="s">
        <v>656</v>
      </c>
      <c r="R1007" s="17" t="s">
        <v>37</v>
      </c>
      <c r="S1007" s="17" t="s">
        <v>331</v>
      </c>
      <c r="T1007" s="17" t="s">
        <v>127</v>
      </c>
    </row>
    <row r="1008" ht="54" spans="1:20">
      <c r="A1008" s="16">
        <v>1004</v>
      </c>
      <c r="B1008" s="17" t="s">
        <v>2455</v>
      </c>
      <c r="C1008" s="18" t="s">
        <v>2638</v>
      </c>
      <c r="D1008" s="17" t="s">
        <v>173</v>
      </c>
      <c r="E1008" s="17" t="s">
        <v>174</v>
      </c>
      <c r="F1008" s="17" t="s">
        <v>304</v>
      </c>
      <c r="G1008" s="17" t="s">
        <v>31</v>
      </c>
      <c r="H1008" s="17" t="s">
        <v>2490</v>
      </c>
      <c r="I1008" s="17" t="s">
        <v>305</v>
      </c>
      <c r="J1008" s="17" t="s">
        <v>2612</v>
      </c>
      <c r="K1008" s="17">
        <f t="shared" si="24"/>
        <v>24.3</v>
      </c>
      <c r="L1008" s="17">
        <v>24.3</v>
      </c>
      <c r="M1008" s="17"/>
      <c r="N1008" s="17">
        <v>5</v>
      </c>
      <c r="O1008" s="17">
        <v>19</v>
      </c>
      <c r="P1008" s="17" t="s">
        <v>2613</v>
      </c>
      <c r="Q1008" s="17" t="s">
        <v>1628</v>
      </c>
      <c r="R1008" s="17" t="s">
        <v>37</v>
      </c>
      <c r="S1008" s="17" t="s">
        <v>331</v>
      </c>
      <c r="T1008" s="17" t="s">
        <v>127</v>
      </c>
    </row>
    <row r="1009" s="2" customFormat="1" ht="54" spans="1:20">
      <c r="A1009" s="16">
        <v>1005</v>
      </c>
      <c r="B1009" s="17" t="s">
        <v>2455</v>
      </c>
      <c r="C1009" s="17" t="s">
        <v>2639</v>
      </c>
      <c r="D1009" s="17" t="s">
        <v>173</v>
      </c>
      <c r="E1009" s="17" t="s">
        <v>174</v>
      </c>
      <c r="F1009" s="17" t="s">
        <v>304</v>
      </c>
      <c r="G1009" s="17" t="s">
        <v>31</v>
      </c>
      <c r="H1009" s="17" t="s">
        <v>2490</v>
      </c>
      <c r="I1009" s="17" t="s">
        <v>305</v>
      </c>
      <c r="J1009" s="17" t="s">
        <v>2553</v>
      </c>
      <c r="K1009" s="17">
        <f t="shared" si="24"/>
        <v>162</v>
      </c>
      <c r="L1009" s="17">
        <v>162</v>
      </c>
      <c r="M1009" s="17"/>
      <c r="N1009" s="17">
        <v>2</v>
      </c>
      <c r="O1009" s="17">
        <v>5</v>
      </c>
      <c r="P1009" s="17" t="s">
        <v>2554</v>
      </c>
      <c r="Q1009" s="17" t="s">
        <v>771</v>
      </c>
      <c r="R1009" s="17" t="s">
        <v>37</v>
      </c>
      <c r="S1009" s="17" t="s">
        <v>331</v>
      </c>
      <c r="T1009" s="17" t="s">
        <v>127</v>
      </c>
    </row>
    <row r="1010" s="2" customFormat="1" ht="54" spans="1:20">
      <c r="A1010" s="16">
        <v>1006</v>
      </c>
      <c r="B1010" s="17" t="s">
        <v>2455</v>
      </c>
      <c r="C1010" s="18" t="s">
        <v>2640</v>
      </c>
      <c r="D1010" s="17" t="s">
        <v>173</v>
      </c>
      <c r="E1010" s="17" t="s">
        <v>174</v>
      </c>
      <c r="F1010" s="17" t="s">
        <v>304</v>
      </c>
      <c r="G1010" s="17" t="s">
        <v>31</v>
      </c>
      <c r="H1010" s="17" t="s">
        <v>2493</v>
      </c>
      <c r="I1010" s="17" t="s">
        <v>305</v>
      </c>
      <c r="J1010" s="18" t="s">
        <v>2617</v>
      </c>
      <c r="K1010" s="17">
        <f t="shared" si="24"/>
        <v>16.2</v>
      </c>
      <c r="L1010" s="17">
        <v>16.2</v>
      </c>
      <c r="M1010" s="17"/>
      <c r="N1010" s="17">
        <v>9</v>
      </c>
      <c r="O1010" s="17">
        <v>31</v>
      </c>
      <c r="P1010" s="17" t="s">
        <v>2618</v>
      </c>
      <c r="Q1010" s="17" t="s">
        <v>2641</v>
      </c>
      <c r="R1010" s="17" t="s">
        <v>37</v>
      </c>
      <c r="S1010" s="17" t="s">
        <v>331</v>
      </c>
      <c r="T1010" s="17" t="s">
        <v>127</v>
      </c>
    </row>
    <row r="1011" ht="54" spans="1:20">
      <c r="A1011" s="16">
        <v>1007</v>
      </c>
      <c r="B1011" s="17" t="s">
        <v>2455</v>
      </c>
      <c r="C1011" s="18" t="s">
        <v>2642</v>
      </c>
      <c r="D1011" s="17" t="s">
        <v>173</v>
      </c>
      <c r="E1011" s="17" t="s">
        <v>174</v>
      </c>
      <c r="F1011" s="17" t="s">
        <v>304</v>
      </c>
      <c r="G1011" s="17" t="s">
        <v>31</v>
      </c>
      <c r="H1011" s="17" t="s">
        <v>2496</v>
      </c>
      <c r="I1011" s="17" t="s">
        <v>305</v>
      </c>
      <c r="J1011" s="17" t="s">
        <v>2560</v>
      </c>
      <c r="K1011" s="17">
        <f t="shared" si="24"/>
        <v>35</v>
      </c>
      <c r="L1011" s="17">
        <v>35</v>
      </c>
      <c r="M1011" s="17"/>
      <c r="N1011" s="17">
        <v>6</v>
      </c>
      <c r="O1011" s="17">
        <v>10</v>
      </c>
      <c r="P1011" s="17" t="s">
        <v>2561</v>
      </c>
      <c r="Q1011" s="17" t="s">
        <v>1245</v>
      </c>
      <c r="R1011" s="17" t="s">
        <v>37</v>
      </c>
      <c r="S1011" s="17" t="s">
        <v>331</v>
      </c>
      <c r="T1011" s="17" t="s">
        <v>127</v>
      </c>
    </row>
    <row r="1012" ht="54" spans="1:20">
      <c r="A1012" s="16">
        <v>1008</v>
      </c>
      <c r="B1012" s="17" t="s">
        <v>2455</v>
      </c>
      <c r="C1012" s="18" t="s">
        <v>2643</v>
      </c>
      <c r="D1012" s="17" t="s">
        <v>173</v>
      </c>
      <c r="E1012" s="17" t="s">
        <v>174</v>
      </c>
      <c r="F1012" s="17" t="s">
        <v>304</v>
      </c>
      <c r="G1012" s="17" t="s">
        <v>31</v>
      </c>
      <c r="H1012" s="17" t="s">
        <v>2505</v>
      </c>
      <c r="I1012" s="17" t="s">
        <v>305</v>
      </c>
      <c r="J1012" s="17" t="s">
        <v>2539</v>
      </c>
      <c r="K1012" s="17">
        <f t="shared" si="24"/>
        <v>40</v>
      </c>
      <c r="L1012" s="17">
        <v>40</v>
      </c>
      <c r="M1012" s="17"/>
      <c r="N1012" s="17">
        <v>7</v>
      </c>
      <c r="O1012" s="17">
        <v>29</v>
      </c>
      <c r="P1012" s="17" t="s">
        <v>2540</v>
      </c>
      <c r="Q1012" s="17" t="s">
        <v>1915</v>
      </c>
      <c r="R1012" s="17" t="s">
        <v>37</v>
      </c>
      <c r="S1012" s="17" t="s">
        <v>331</v>
      </c>
      <c r="T1012" s="17" t="s">
        <v>127</v>
      </c>
    </row>
    <row r="1013" ht="54" spans="1:20">
      <c r="A1013" s="16">
        <v>1009</v>
      </c>
      <c r="B1013" s="17" t="s">
        <v>2455</v>
      </c>
      <c r="C1013" s="18" t="s">
        <v>2644</v>
      </c>
      <c r="D1013" s="17" t="s">
        <v>173</v>
      </c>
      <c r="E1013" s="17" t="s">
        <v>174</v>
      </c>
      <c r="F1013" s="17" t="s">
        <v>304</v>
      </c>
      <c r="G1013" s="17" t="s">
        <v>31</v>
      </c>
      <c r="H1013" s="17" t="s">
        <v>2508</v>
      </c>
      <c r="I1013" s="17" t="s">
        <v>305</v>
      </c>
      <c r="J1013" s="17" t="s">
        <v>2617</v>
      </c>
      <c r="K1013" s="17">
        <f t="shared" si="24"/>
        <v>17</v>
      </c>
      <c r="L1013" s="17">
        <v>17</v>
      </c>
      <c r="M1013" s="17"/>
      <c r="N1013" s="17">
        <v>53</v>
      </c>
      <c r="O1013" s="17">
        <v>178</v>
      </c>
      <c r="P1013" s="17" t="s">
        <v>2618</v>
      </c>
      <c r="Q1013" s="17" t="s">
        <v>2344</v>
      </c>
      <c r="R1013" s="17" t="s">
        <v>37</v>
      </c>
      <c r="S1013" s="17" t="s">
        <v>331</v>
      </c>
      <c r="T1013" s="17" t="s">
        <v>127</v>
      </c>
    </row>
    <row r="1014" ht="54" spans="1:20">
      <c r="A1014" s="16">
        <v>1010</v>
      </c>
      <c r="B1014" s="17" t="s">
        <v>2455</v>
      </c>
      <c r="C1014" s="17" t="s">
        <v>2645</v>
      </c>
      <c r="D1014" s="17" t="s">
        <v>173</v>
      </c>
      <c r="E1014" s="17" t="s">
        <v>174</v>
      </c>
      <c r="F1014" s="17" t="s">
        <v>304</v>
      </c>
      <c r="G1014" s="17" t="s">
        <v>31</v>
      </c>
      <c r="H1014" s="17" t="s">
        <v>2508</v>
      </c>
      <c r="I1014" s="17" t="s">
        <v>305</v>
      </c>
      <c r="J1014" s="17" t="s">
        <v>2612</v>
      </c>
      <c r="K1014" s="17">
        <f t="shared" si="24"/>
        <v>24.3</v>
      </c>
      <c r="L1014" s="17">
        <v>24.3</v>
      </c>
      <c r="M1014" s="17"/>
      <c r="N1014" s="17">
        <v>53</v>
      </c>
      <c r="O1014" s="17">
        <v>178</v>
      </c>
      <c r="P1014" s="17" t="s">
        <v>2613</v>
      </c>
      <c r="Q1014" s="17" t="s">
        <v>2344</v>
      </c>
      <c r="R1014" s="17" t="s">
        <v>37</v>
      </c>
      <c r="S1014" s="17" t="s">
        <v>331</v>
      </c>
      <c r="T1014" s="17" t="s">
        <v>127</v>
      </c>
    </row>
    <row r="1015" ht="54" spans="1:20">
      <c r="A1015" s="16">
        <v>1011</v>
      </c>
      <c r="B1015" s="17" t="s">
        <v>2455</v>
      </c>
      <c r="C1015" s="17" t="s">
        <v>2646</v>
      </c>
      <c r="D1015" s="17" t="s">
        <v>173</v>
      </c>
      <c r="E1015" s="17" t="s">
        <v>174</v>
      </c>
      <c r="F1015" s="17" t="s">
        <v>304</v>
      </c>
      <c r="G1015" s="17" t="s">
        <v>31</v>
      </c>
      <c r="H1015" s="17" t="s">
        <v>2508</v>
      </c>
      <c r="I1015" s="17" t="s">
        <v>305</v>
      </c>
      <c r="J1015" s="17" t="s">
        <v>2568</v>
      </c>
      <c r="K1015" s="17">
        <f t="shared" si="24"/>
        <v>55</v>
      </c>
      <c r="L1015" s="17">
        <v>55</v>
      </c>
      <c r="M1015" s="17"/>
      <c r="N1015" s="17">
        <v>53</v>
      </c>
      <c r="O1015" s="17">
        <v>178</v>
      </c>
      <c r="P1015" s="17" t="s">
        <v>2569</v>
      </c>
      <c r="Q1015" s="17" t="s">
        <v>2344</v>
      </c>
      <c r="R1015" s="17" t="s">
        <v>37</v>
      </c>
      <c r="S1015" s="17" t="s">
        <v>331</v>
      </c>
      <c r="T1015" s="17" t="s">
        <v>127</v>
      </c>
    </row>
    <row r="1016" ht="54" spans="1:20">
      <c r="A1016" s="16">
        <v>1012</v>
      </c>
      <c r="B1016" s="17" t="s">
        <v>2455</v>
      </c>
      <c r="C1016" s="17" t="s">
        <v>2647</v>
      </c>
      <c r="D1016" s="17" t="s">
        <v>173</v>
      </c>
      <c r="E1016" s="17" t="s">
        <v>174</v>
      </c>
      <c r="F1016" s="17" t="s">
        <v>304</v>
      </c>
      <c r="G1016" s="17" t="s">
        <v>31</v>
      </c>
      <c r="H1016" s="17" t="s">
        <v>2511</v>
      </c>
      <c r="I1016" s="17" t="s">
        <v>305</v>
      </c>
      <c r="J1016" s="17" t="s">
        <v>2648</v>
      </c>
      <c r="K1016" s="17">
        <f t="shared" si="24"/>
        <v>18.72</v>
      </c>
      <c r="L1016" s="17">
        <v>18.72</v>
      </c>
      <c r="M1016" s="17"/>
      <c r="N1016" s="17">
        <v>5</v>
      </c>
      <c r="O1016" s="17">
        <v>15</v>
      </c>
      <c r="P1016" s="17" t="s">
        <v>2649</v>
      </c>
      <c r="Q1016" s="17" t="s">
        <v>997</v>
      </c>
      <c r="R1016" s="17" t="s">
        <v>37</v>
      </c>
      <c r="S1016" s="17" t="s">
        <v>331</v>
      </c>
      <c r="T1016" s="17" t="s">
        <v>127</v>
      </c>
    </row>
    <row r="1017" ht="54" spans="1:20">
      <c r="A1017" s="16">
        <v>1013</v>
      </c>
      <c r="B1017" s="17" t="s">
        <v>2455</v>
      </c>
      <c r="C1017" s="18" t="s">
        <v>2650</v>
      </c>
      <c r="D1017" s="17" t="s">
        <v>173</v>
      </c>
      <c r="E1017" s="17" t="s">
        <v>174</v>
      </c>
      <c r="F1017" s="17" t="s">
        <v>304</v>
      </c>
      <c r="G1017" s="17" t="s">
        <v>31</v>
      </c>
      <c r="H1017" s="17" t="s">
        <v>2511</v>
      </c>
      <c r="I1017" s="17" t="s">
        <v>305</v>
      </c>
      <c r="J1017" s="18" t="s">
        <v>2651</v>
      </c>
      <c r="K1017" s="17">
        <f t="shared" si="24"/>
        <v>44.55</v>
      </c>
      <c r="L1017" s="17">
        <v>44.55</v>
      </c>
      <c r="M1017" s="17"/>
      <c r="N1017" s="17">
        <v>13</v>
      </c>
      <c r="O1017" s="17">
        <v>32</v>
      </c>
      <c r="P1017" s="17" t="s">
        <v>2652</v>
      </c>
      <c r="Q1017" s="17" t="s">
        <v>831</v>
      </c>
      <c r="R1017" s="17" t="s">
        <v>37</v>
      </c>
      <c r="S1017" s="17" t="s">
        <v>331</v>
      </c>
      <c r="T1017" s="17" t="s">
        <v>127</v>
      </c>
    </row>
    <row r="1018" ht="54" spans="1:20">
      <c r="A1018" s="16">
        <v>1014</v>
      </c>
      <c r="B1018" s="17" t="s">
        <v>2455</v>
      </c>
      <c r="C1018" s="18" t="s">
        <v>2653</v>
      </c>
      <c r="D1018" s="17" t="s">
        <v>173</v>
      </c>
      <c r="E1018" s="17" t="s">
        <v>174</v>
      </c>
      <c r="F1018" s="17" t="s">
        <v>304</v>
      </c>
      <c r="G1018" s="17" t="s">
        <v>31</v>
      </c>
      <c r="H1018" s="17" t="s">
        <v>2511</v>
      </c>
      <c r="I1018" s="17" t="s">
        <v>305</v>
      </c>
      <c r="J1018" s="18" t="s">
        <v>2654</v>
      </c>
      <c r="K1018" s="17">
        <f t="shared" si="24"/>
        <v>90</v>
      </c>
      <c r="L1018" s="17">
        <v>90</v>
      </c>
      <c r="M1018" s="17"/>
      <c r="N1018" s="17">
        <v>33</v>
      </c>
      <c r="O1018" s="17">
        <v>85</v>
      </c>
      <c r="P1018" s="17" t="s">
        <v>2655</v>
      </c>
      <c r="Q1018" s="17" t="s">
        <v>2656</v>
      </c>
      <c r="R1018" s="17" t="s">
        <v>37</v>
      </c>
      <c r="S1018" s="17" t="s">
        <v>331</v>
      </c>
      <c r="T1018" s="17" t="s">
        <v>127</v>
      </c>
    </row>
    <row r="1019" ht="54" spans="1:20">
      <c r="A1019" s="16">
        <v>1015</v>
      </c>
      <c r="B1019" s="17" t="s">
        <v>2455</v>
      </c>
      <c r="C1019" s="18" t="s">
        <v>2657</v>
      </c>
      <c r="D1019" s="17" t="s">
        <v>173</v>
      </c>
      <c r="E1019" s="17" t="s">
        <v>174</v>
      </c>
      <c r="F1019" s="17" t="s">
        <v>304</v>
      </c>
      <c r="G1019" s="17" t="s">
        <v>31</v>
      </c>
      <c r="H1019" s="17" t="s">
        <v>2514</v>
      </c>
      <c r="I1019" s="17" t="s">
        <v>305</v>
      </c>
      <c r="J1019" s="18" t="s">
        <v>2539</v>
      </c>
      <c r="K1019" s="17">
        <f t="shared" ref="K1019:K1082" si="25">SUM(L1019:M1019)</f>
        <v>40</v>
      </c>
      <c r="L1019" s="17">
        <v>40</v>
      </c>
      <c r="M1019" s="17"/>
      <c r="N1019" s="17">
        <v>5</v>
      </c>
      <c r="O1019" s="17">
        <v>18</v>
      </c>
      <c r="P1019" s="17" t="s">
        <v>2540</v>
      </c>
      <c r="Q1019" s="17" t="s">
        <v>529</v>
      </c>
      <c r="R1019" s="17" t="s">
        <v>37</v>
      </c>
      <c r="S1019" s="17" t="s">
        <v>331</v>
      </c>
      <c r="T1019" s="17" t="s">
        <v>127</v>
      </c>
    </row>
    <row r="1020" ht="54" spans="1:20">
      <c r="A1020" s="16">
        <v>1016</v>
      </c>
      <c r="B1020" s="17" t="s">
        <v>2455</v>
      </c>
      <c r="C1020" s="18" t="s">
        <v>2658</v>
      </c>
      <c r="D1020" s="17" t="s">
        <v>173</v>
      </c>
      <c r="E1020" s="17" t="s">
        <v>174</v>
      </c>
      <c r="F1020" s="17" t="s">
        <v>304</v>
      </c>
      <c r="G1020" s="17" t="s">
        <v>31</v>
      </c>
      <c r="H1020" s="17" t="s">
        <v>2514</v>
      </c>
      <c r="I1020" s="17" t="s">
        <v>305</v>
      </c>
      <c r="J1020" s="18" t="s">
        <v>2568</v>
      </c>
      <c r="K1020" s="17">
        <f t="shared" si="25"/>
        <v>55</v>
      </c>
      <c r="L1020" s="17">
        <v>55</v>
      </c>
      <c r="M1020" s="17"/>
      <c r="N1020" s="17">
        <v>3</v>
      </c>
      <c r="O1020" s="17">
        <v>13</v>
      </c>
      <c r="P1020" s="17" t="s">
        <v>2569</v>
      </c>
      <c r="Q1020" s="17" t="s">
        <v>1158</v>
      </c>
      <c r="R1020" s="17" t="s">
        <v>37</v>
      </c>
      <c r="S1020" s="17" t="s">
        <v>331</v>
      </c>
      <c r="T1020" s="17" t="s">
        <v>127</v>
      </c>
    </row>
    <row r="1021" ht="54" spans="1:20">
      <c r="A1021" s="16">
        <v>1017</v>
      </c>
      <c r="B1021" s="17" t="s">
        <v>2455</v>
      </c>
      <c r="C1021" s="18" t="s">
        <v>2659</v>
      </c>
      <c r="D1021" s="17" t="s">
        <v>173</v>
      </c>
      <c r="E1021" s="17" t="s">
        <v>174</v>
      </c>
      <c r="F1021" s="17" t="s">
        <v>304</v>
      </c>
      <c r="G1021" s="17" t="s">
        <v>31</v>
      </c>
      <c r="H1021" s="17" t="s">
        <v>2522</v>
      </c>
      <c r="I1021" s="17" t="s">
        <v>305</v>
      </c>
      <c r="J1021" s="18" t="s">
        <v>2660</v>
      </c>
      <c r="K1021" s="17">
        <f t="shared" si="25"/>
        <v>39.4</v>
      </c>
      <c r="L1021" s="17">
        <v>39.4</v>
      </c>
      <c r="M1021" s="17"/>
      <c r="N1021" s="17">
        <v>31</v>
      </c>
      <c r="O1021" s="17">
        <v>107</v>
      </c>
      <c r="P1021" s="17" t="s">
        <v>2661</v>
      </c>
      <c r="Q1021" s="17" t="s">
        <v>2662</v>
      </c>
      <c r="R1021" s="17" t="s">
        <v>37</v>
      </c>
      <c r="S1021" s="17" t="s">
        <v>331</v>
      </c>
      <c r="T1021" s="17" t="s">
        <v>127</v>
      </c>
    </row>
    <row r="1022" ht="54" spans="1:20">
      <c r="A1022" s="16">
        <v>1018</v>
      </c>
      <c r="B1022" s="17" t="s">
        <v>2455</v>
      </c>
      <c r="C1022" s="18" t="s">
        <v>2663</v>
      </c>
      <c r="D1022" s="17" t="s">
        <v>173</v>
      </c>
      <c r="E1022" s="17" t="s">
        <v>174</v>
      </c>
      <c r="F1022" s="17" t="s">
        <v>304</v>
      </c>
      <c r="G1022" s="17" t="s">
        <v>31</v>
      </c>
      <c r="H1022" s="17" t="s">
        <v>2522</v>
      </c>
      <c r="I1022" s="17" t="s">
        <v>305</v>
      </c>
      <c r="J1022" s="18" t="s">
        <v>2617</v>
      </c>
      <c r="K1022" s="17">
        <f t="shared" si="25"/>
        <v>16.2</v>
      </c>
      <c r="L1022" s="17">
        <v>16.2</v>
      </c>
      <c r="M1022" s="17"/>
      <c r="N1022" s="17">
        <v>31</v>
      </c>
      <c r="O1022" s="17">
        <v>107</v>
      </c>
      <c r="P1022" s="17" t="s">
        <v>2618</v>
      </c>
      <c r="Q1022" s="17" t="s">
        <v>2662</v>
      </c>
      <c r="R1022" s="17" t="s">
        <v>37</v>
      </c>
      <c r="S1022" s="17" t="s">
        <v>331</v>
      </c>
      <c r="T1022" s="17" t="s">
        <v>127</v>
      </c>
    </row>
    <row r="1023" ht="54" spans="1:20">
      <c r="A1023" s="16">
        <v>1019</v>
      </c>
      <c r="B1023" s="17" t="s">
        <v>2455</v>
      </c>
      <c r="C1023" s="18" t="s">
        <v>2664</v>
      </c>
      <c r="D1023" s="17" t="s">
        <v>173</v>
      </c>
      <c r="E1023" s="17" t="s">
        <v>174</v>
      </c>
      <c r="F1023" s="17" t="s">
        <v>304</v>
      </c>
      <c r="G1023" s="17" t="s">
        <v>31</v>
      </c>
      <c r="H1023" s="17" t="s">
        <v>2526</v>
      </c>
      <c r="I1023" s="17" t="s">
        <v>305</v>
      </c>
      <c r="J1023" s="18" t="s">
        <v>2550</v>
      </c>
      <c r="K1023" s="17">
        <f t="shared" si="25"/>
        <v>48.6</v>
      </c>
      <c r="L1023" s="17">
        <v>48.6</v>
      </c>
      <c r="M1023" s="17"/>
      <c r="N1023" s="17">
        <v>13</v>
      </c>
      <c r="O1023" s="17">
        <v>43</v>
      </c>
      <c r="P1023" s="17" t="s">
        <v>2551</v>
      </c>
      <c r="Q1023" s="17" t="s">
        <v>985</v>
      </c>
      <c r="R1023" s="17" t="s">
        <v>37</v>
      </c>
      <c r="S1023" s="17" t="s">
        <v>331</v>
      </c>
      <c r="T1023" s="17" t="s">
        <v>127</v>
      </c>
    </row>
    <row r="1024" ht="54" spans="1:20">
      <c r="A1024" s="16">
        <v>1020</v>
      </c>
      <c r="B1024" s="17" t="s">
        <v>2455</v>
      </c>
      <c r="C1024" s="18" t="s">
        <v>2665</v>
      </c>
      <c r="D1024" s="17" t="s">
        <v>173</v>
      </c>
      <c r="E1024" s="17" t="s">
        <v>174</v>
      </c>
      <c r="F1024" s="17" t="s">
        <v>304</v>
      </c>
      <c r="G1024" s="17" t="s">
        <v>31</v>
      </c>
      <c r="H1024" s="17" t="s">
        <v>2532</v>
      </c>
      <c r="I1024" s="17" t="s">
        <v>305</v>
      </c>
      <c r="J1024" s="18" t="s">
        <v>2609</v>
      </c>
      <c r="K1024" s="17">
        <f t="shared" si="25"/>
        <v>37.26</v>
      </c>
      <c r="L1024" s="17">
        <v>37.26</v>
      </c>
      <c r="M1024" s="17"/>
      <c r="N1024" s="17">
        <v>16</v>
      </c>
      <c r="O1024" s="17">
        <v>46</v>
      </c>
      <c r="P1024" s="17" t="s">
        <v>2610</v>
      </c>
      <c r="Q1024" s="17" t="s">
        <v>2666</v>
      </c>
      <c r="R1024" s="17" t="s">
        <v>37</v>
      </c>
      <c r="S1024" s="17" t="s">
        <v>331</v>
      </c>
      <c r="T1024" s="17" t="s">
        <v>127</v>
      </c>
    </row>
    <row r="1025" ht="54" spans="1:20">
      <c r="A1025" s="16">
        <v>1021</v>
      </c>
      <c r="B1025" s="17" t="s">
        <v>2455</v>
      </c>
      <c r="C1025" s="18" t="s">
        <v>2667</v>
      </c>
      <c r="D1025" s="17" t="s">
        <v>173</v>
      </c>
      <c r="E1025" s="17" t="s">
        <v>174</v>
      </c>
      <c r="F1025" s="17" t="s">
        <v>304</v>
      </c>
      <c r="G1025" s="17" t="s">
        <v>31</v>
      </c>
      <c r="H1025" s="17" t="s">
        <v>2532</v>
      </c>
      <c r="I1025" s="17" t="s">
        <v>305</v>
      </c>
      <c r="J1025" s="18" t="s">
        <v>2539</v>
      </c>
      <c r="K1025" s="17">
        <f t="shared" si="25"/>
        <v>40.5</v>
      </c>
      <c r="L1025" s="17">
        <v>40.5</v>
      </c>
      <c r="M1025" s="17"/>
      <c r="N1025" s="17">
        <v>6</v>
      </c>
      <c r="O1025" s="17">
        <v>20</v>
      </c>
      <c r="P1025" s="17" t="s">
        <v>2540</v>
      </c>
      <c r="Q1025" s="17" t="s">
        <v>537</v>
      </c>
      <c r="R1025" s="17" t="s">
        <v>37</v>
      </c>
      <c r="S1025" s="17" t="s">
        <v>331</v>
      </c>
      <c r="T1025" s="17" t="s">
        <v>127</v>
      </c>
    </row>
    <row r="1026" ht="54" spans="1:20">
      <c r="A1026" s="16">
        <v>1022</v>
      </c>
      <c r="B1026" s="17" t="s">
        <v>2455</v>
      </c>
      <c r="C1026" s="18" t="s">
        <v>2668</v>
      </c>
      <c r="D1026" s="17" t="s">
        <v>173</v>
      </c>
      <c r="E1026" s="17" t="s">
        <v>174</v>
      </c>
      <c r="F1026" s="17" t="s">
        <v>304</v>
      </c>
      <c r="G1026" s="17" t="s">
        <v>31</v>
      </c>
      <c r="H1026" s="17" t="s">
        <v>2532</v>
      </c>
      <c r="I1026" s="17" t="s">
        <v>305</v>
      </c>
      <c r="J1026" s="18" t="s">
        <v>2539</v>
      </c>
      <c r="K1026" s="17">
        <f t="shared" si="25"/>
        <v>40.5</v>
      </c>
      <c r="L1026" s="17">
        <v>40.5</v>
      </c>
      <c r="M1026" s="17"/>
      <c r="N1026" s="17">
        <v>6</v>
      </c>
      <c r="O1026" s="17">
        <v>20</v>
      </c>
      <c r="P1026" s="17" t="s">
        <v>2540</v>
      </c>
      <c r="Q1026" s="17" t="s">
        <v>537</v>
      </c>
      <c r="R1026" s="17" t="s">
        <v>37</v>
      </c>
      <c r="S1026" s="17" t="s">
        <v>331</v>
      </c>
      <c r="T1026" s="17" t="s">
        <v>127</v>
      </c>
    </row>
    <row r="1027" ht="54" spans="1:20">
      <c r="A1027" s="16">
        <v>1023</v>
      </c>
      <c r="B1027" s="17" t="s">
        <v>2455</v>
      </c>
      <c r="C1027" s="18" t="s">
        <v>2669</v>
      </c>
      <c r="D1027" s="17" t="s">
        <v>173</v>
      </c>
      <c r="E1027" s="17" t="s">
        <v>174</v>
      </c>
      <c r="F1027" s="17" t="s">
        <v>304</v>
      </c>
      <c r="G1027" s="17" t="s">
        <v>31</v>
      </c>
      <c r="H1027" s="17" t="s">
        <v>2536</v>
      </c>
      <c r="I1027" s="17" t="s">
        <v>305</v>
      </c>
      <c r="J1027" s="18" t="s">
        <v>2568</v>
      </c>
      <c r="K1027" s="17">
        <f t="shared" si="25"/>
        <v>55</v>
      </c>
      <c r="L1027" s="17">
        <v>55</v>
      </c>
      <c r="M1027" s="17"/>
      <c r="N1027" s="17">
        <v>33</v>
      </c>
      <c r="O1027" s="17">
        <v>127</v>
      </c>
      <c r="P1027" s="17" t="s">
        <v>2569</v>
      </c>
      <c r="Q1027" s="17" t="s">
        <v>2578</v>
      </c>
      <c r="R1027" s="17" t="s">
        <v>37</v>
      </c>
      <c r="S1027" s="17" t="s">
        <v>331</v>
      </c>
      <c r="T1027" s="17" t="s">
        <v>127</v>
      </c>
    </row>
    <row r="1028" ht="67.5" spans="1:20">
      <c r="A1028" s="16">
        <v>1024</v>
      </c>
      <c r="B1028" s="17" t="s">
        <v>2670</v>
      </c>
      <c r="C1028" s="18" t="s">
        <v>2671</v>
      </c>
      <c r="D1028" s="17" t="s">
        <v>173</v>
      </c>
      <c r="E1028" s="17" t="s">
        <v>174</v>
      </c>
      <c r="F1028" s="17" t="s">
        <v>175</v>
      </c>
      <c r="G1028" s="17" t="s">
        <v>31</v>
      </c>
      <c r="H1028" s="17" t="s">
        <v>2670</v>
      </c>
      <c r="I1028" s="17" t="s">
        <v>176</v>
      </c>
      <c r="J1028" s="18" t="s">
        <v>2672</v>
      </c>
      <c r="K1028" s="17">
        <f t="shared" si="25"/>
        <v>955</v>
      </c>
      <c r="L1028" s="17">
        <v>955</v>
      </c>
      <c r="M1028" s="17"/>
      <c r="N1028" s="33">
        <v>1265</v>
      </c>
      <c r="O1028" s="33">
        <v>2952</v>
      </c>
      <c r="P1028" s="17" t="s">
        <v>2673</v>
      </c>
      <c r="Q1028" s="17" t="s">
        <v>2674</v>
      </c>
      <c r="R1028" s="17" t="s">
        <v>37</v>
      </c>
      <c r="S1028" s="17" t="s">
        <v>180</v>
      </c>
      <c r="T1028" s="17" t="s">
        <v>39</v>
      </c>
    </row>
    <row r="1029" ht="81" spans="1:20">
      <c r="A1029" s="16">
        <v>1025</v>
      </c>
      <c r="B1029" s="17" t="s">
        <v>2670</v>
      </c>
      <c r="C1029" s="18" t="s">
        <v>2675</v>
      </c>
      <c r="D1029" s="17" t="s">
        <v>173</v>
      </c>
      <c r="E1029" s="17" t="s">
        <v>174</v>
      </c>
      <c r="F1029" s="17" t="s">
        <v>175</v>
      </c>
      <c r="G1029" s="17" t="s">
        <v>31</v>
      </c>
      <c r="H1029" s="17" t="s">
        <v>2670</v>
      </c>
      <c r="I1029" s="17" t="s">
        <v>176</v>
      </c>
      <c r="J1029" s="18" t="s">
        <v>2676</v>
      </c>
      <c r="K1029" s="17">
        <f t="shared" si="25"/>
        <v>849.25</v>
      </c>
      <c r="L1029" s="17">
        <v>849.25</v>
      </c>
      <c r="M1029" s="17"/>
      <c r="N1029" s="33">
        <v>1265</v>
      </c>
      <c r="O1029" s="33">
        <v>2952</v>
      </c>
      <c r="P1029" s="17" t="s">
        <v>2676</v>
      </c>
      <c r="Q1029" s="17" t="s">
        <v>2677</v>
      </c>
      <c r="R1029" s="17" t="s">
        <v>37</v>
      </c>
      <c r="S1029" s="17" t="s">
        <v>180</v>
      </c>
      <c r="T1029" s="17" t="s">
        <v>39</v>
      </c>
    </row>
    <row r="1030" ht="94.5" spans="1:20">
      <c r="A1030" s="16">
        <v>1026</v>
      </c>
      <c r="B1030" s="17" t="s">
        <v>2670</v>
      </c>
      <c r="C1030" s="17" t="s">
        <v>2678</v>
      </c>
      <c r="D1030" s="17" t="s">
        <v>28</v>
      </c>
      <c r="E1030" s="17" t="s">
        <v>174</v>
      </c>
      <c r="F1030" s="17" t="s">
        <v>42</v>
      </c>
      <c r="G1030" s="17" t="s">
        <v>31</v>
      </c>
      <c r="H1030" s="17" t="s">
        <v>2670</v>
      </c>
      <c r="I1030" s="17" t="s">
        <v>43</v>
      </c>
      <c r="J1030" s="17" t="s">
        <v>2679</v>
      </c>
      <c r="K1030" s="17">
        <f t="shared" si="25"/>
        <v>605</v>
      </c>
      <c r="L1030" s="17">
        <v>605</v>
      </c>
      <c r="M1030" s="17"/>
      <c r="N1030" s="17">
        <v>1934</v>
      </c>
      <c r="O1030" s="17">
        <v>6262</v>
      </c>
      <c r="P1030" s="17" t="s">
        <v>2680</v>
      </c>
      <c r="Q1030" s="17" t="s">
        <v>2681</v>
      </c>
      <c r="R1030" s="17" t="s">
        <v>37</v>
      </c>
      <c r="S1030" s="17" t="s">
        <v>299</v>
      </c>
      <c r="T1030" s="17" t="s">
        <v>39</v>
      </c>
    </row>
    <row r="1031" ht="94.5" spans="1:20">
      <c r="A1031" s="16">
        <v>1027</v>
      </c>
      <c r="B1031" s="17" t="s">
        <v>2670</v>
      </c>
      <c r="C1031" s="18" t="s">
        <v>2682</v>
      </c>
      <c r="D1031" s="17" t="s">
        <v>28</v>
      </c>
      <c r="E1031" s="17" t="s">
        <v>174</v>
      </c>
      <c r="F1031" s="17" t="s">
        <v>175</v>
      </c>
      <c r="G1031" s="17" t="s">
        <v>31</v>
      </c>
      <c r="H1031" s="17" t="s">
        <v>2670</v>
      </c>
      <c r="I1031" s="17" t="s">
        <v>176</v>
      </c>
      <c r="J1031" s="18" t="s">
        <v>2683</v>
      </c>
      <c r="K1031" s="17">
        <f t="shared" si="25"/>
        <v>700</v>
      </c>
      <c r="L1031" s="17">
        <v>700</v>
      </c>
      <c r="M1031" s="17"/>
      <c r="N1031" s="17">
        <v>182</v>
      </c>
      <c r="O1031" s="17">
        <v>388</v>
      </c>
      <c r="P1031" s="17" t="s">
        <v>2684</v>
      </c>
      <c r="Q1031" s="17" t="s">
        <v>2685</v>
      </c>
      <c r="R1031" s="17" t="s">
        <v>37</v>
      </c>
      <c r="S1031" s="17" t="s">
        <v>196</v>
      </c>
      <c r="T1031" s="17" t="s">
        <v>39</v>
      </c>
    </row>
    <row r="1032" ht="94.5" spans="1:20">
      <c r="A1032" s="16">
        <v>1028</v>
      </c>
      <c r="B1032" s="17" t="s">
        <v>2670</v>
      </c>
      <c r="C1032" s="34" t="s">
        <v>2686</v>
      </c>
      <c r="D1032" s="17" t="s">
        <v>28</v>
      </c>
      <c r="E1032" s="17" t="s">
        <v>174</v>
      </c>
      <c r="F1032" s="17" t="s">
        <v>175</v>
      </c>
      <c r="G1032" s="17" t="s">
        <v>31</v>
      </c>
      <c r="H1032" s="17" t="s">
        <v>2670</v>
      </c>
      <c r="I1032" s="17" t="s">
        <v>176</v>
      </c>
      <c r="J1032" s="18" t="s">
        <v>2687</v>
      </c>
      <c r="K1032" s="17">
        <f t="shared" si="25"/>
        <v>1000</v>
      </c>
      <c r="L1032" s="17">
        <v>1000</v>
      </c>
      <c r="M1032" s="17"/>
      <c r="N1032" s="17">
        <v>205</v>
      </c>
      <c r="O1032" s="17">
        <v>482</v>
      </c>
      <c r="P1032" s="17" t="s">
        <v>2688</v>
      </c>
      <c r="Q1032" s="17" t="s">
        <v>2689</v>
      </c>
      <c r="R1032" s="17" t="s">
        <v>37</v>
      </c>
      <c r="S1032" s="17" t="s">
        <v>196</v>
      </c>
      <c r="T1032" s="17" t="s">
        <v>39</v>
      </c>
    </row>
    <row r="1033" ht="94.5" spans="1:20">
      <c r="A1033" s="16">
        <v>1029</v>
      </c>
      <c r="B1033" s="17" t="s">
        <v>2670</v>
      </c>
      <c r="C1033" s="18" t="s">
        <v>2690</v>
      </c>
      <c r="D1033" s="17" t="s">
        <v>28</v>
      </c>
      <c r="E1033" s="17" t="s">
        <v>174</v>
      </c>
      <c r="F1033" s="17" t="s">
        <v>175</v>
      </c>
      <c r="G1033" s="17" t="s">
        <v>31</v>
      </c>
      <c r="H1033" s="17" t="s">
        <v>2691</v>
      </c>
      <c r="I1033" s="17" t="s">
        <v>176</v>
      </c>
      <c r="J1033" s="18" t="s">
        <v>1456</v>
      </c>
      <c r="K1033" s="17">
        <f t="shared" si="25"/>
        <v>150</v>
      </c>
      <c r="L1033" s="17">
        <v>150</v>
      </c>
      <c r="M1033" s="17"/>
      <c r="N1033" s="17">
        <v>52</v>
      </c>
      <c r="O1033" s="17">
        <v>128</v>
      </c>
      <c r="P1033" s="17" t="s">
        <v>257</v>
      </c>
      <c r="Q1033" s="17" t="s">
        <v>2692</v>
      </c>
      <c r="R1033" s="17" t="s">
        <v>37</v>
      </c>
      <c r="S1033" s="17" t="s">
        <v>196</v>
      </c>
      <c r="T1033" s="17" t="s">
        <v>39</v>
      </c>
    </row>
    <row r="1034" ht="81" spans="1:20">
      <c r="A1034" s="16">
        <v>1030</v>
      </c>
      <c r="B1034" s="17" t="s">
        <v>2670</v>
      </c>
      <c r="C1034" s="18" t="s">
        <v>2693</v>
      </c>
      <c r="D1034" s="17" t="s">
        <v>28</v>
      </c>
      <c r="E1034" s="17" t="s">
        <v>174</v>
      </c>
      <c r="F1034" s="17" t="s">
        <v>175</v>
      </c>
      <c r="G1034" s="17" t="s">
        <v>31</v>
      </c>
      <c r="H1034" s="17" t="s">
        <v>2694</v>
      </c>
      <c r="I1034" s="17" t="s">
        <v>176</v>
      </c>
      <c r="J1034" s="18" t="s">
        <v>2695</v>
      </c>
      <c r="K1034" s="17">
        <f t="shared" si="25"/>
        <v>120</v>
      </c>
      <c r="L1034" s="17">
        <v>120</v>
      </c>
      <c r="M1034" s="17"/>
      <c r="N1034" s="17">
        <v>37</v>
      </c>
      <c r="O1034" s="17">
        <v>84</v>
      </c>
      <c r="P1034" s="17" t="s">
        <v>240</v>
      </c>
      <c r="Q1034" s="17" t="s">
        <v>2696</v>
      </c>
      <c r="R1034" s="17" t="s">
        <v>37</v>
      </c>
      <c r="S1034" s="17" t="s">
        <v>196</v>
      </c>
      <c r="T1034" s="17" t="s">
        <v>39</v>
      </c>
    </row>
    <row r="1035" ht="81" spans="1:20">
      <c r="A1035" s="16">
        <v>1031</v>
      </c>
      <c r="B1035" s="17" t="s">
        <v>2670</v>
      </c>
      <c r="C1035" s="18" t="s">
        <v>2697</v>
      </c>
      <c r="D1035" s="17" t="s">
        <v>28</v>
      </c>
      <c r="E1035" s="17" t="s">
        <v>174</v>
      </c>
      <c r="F1035" s="17" t="s">
        <v>175</v>
      </c>
      <c r="G1035" s="17" t="s">
        <v>31</v>
      </c>
      <c r="H1035" s="17" t="s">
        <v>1795</v>
      </c>
      <c r="I1035" s="17" t="s">
        <v>176</v>
      </c>
      <c r="J1035" s="18" t="s">
        <v>2698</v>
      </c>
      <c r="K1035" s="17">
        <f t="shared" si="25"/>
        <v>140</v>
      </c>
      <c r="L1035" s="17">
        <v>140</v>
      </c>
      <c r="M1035" s="17"/>
      <c r="N1035" s="17">
        <v>36</v>
      </c>
      <c r="O1035" s="17">
        <v>98</v>
      </c>
      <c r="P1035" s="17" t="s">
        <v>2699</v>
      </c>
      <c r="Q1035" s="17" t="s">
        <v>2700</v>
      </c>
      <c r="R1035" s="17" t="s">
        <v>37</v>
      </c>
      <c r="S1035" s="17" t="s">
        <v>196</v>
      </c>
      <c r="T1035" s="17" t="s">
        <v>39</v>
      </c>
    </row>
    <row r="1036" ht="81" spans="1:20">
      <c r="A1036" s="16">
        <v>1032</v>
      </c>
      <c r="B1036" s="17" t="s">
        <v>2670</v>
      </c>
      <c r="C1036" s="18" t="s">
        <v>2701</v>
      </c>
      <c r="D1036" s="17" t="s">
        <v>28</v>
      </c>
      <c r="E1036" s="17" t="s">
        <v>174</v>
      </c>
      <c r="F1036" s="17" t="s">
        <v>175</v>
      </c>
      <c r="G1036" s="17" t="s">
        <v>31</v>
      </c>
      <c r="H1036" s="17" t="s">
        <v>2702</v>
      </c>
      <c r="I1036" s="17" t="s">
        <v>176</v>
      </c>
      <c r="J1036" s="18" t="s">
        <v>2703</v>
      </c>
      <c r="K1036" s="17">
        <f t="shared" si="25"/>
        <v>180</v>
      </c>
      <c r="L1036" s="17">
        <v>180</v>
      </c>
      <c r="M1036" s="17"/>
      <c r="N1036" s="17">
        <v>57</v>
      </c>
      <c r="O1036" s="17">
        <v>129</v>
      </c>
      <c r="P1036" s="17" t="s">
        <v>240</v>
      </c>
      <c r="Q1036" s="17" t="s">
        <v>2704</v>
      </c>
      <c r="R1036" s="17" t="s">
        <v>37</v>
      </c>
      <c r="S1036" s="17" t="s">
        <v>196</v>
      </c>
      <c r="T1036" s="17" t="s">
        <v>39</v>
      </c>
    </row>
    <row r="1037" ht="94.5" spans="1:20">
      <c r="A1037" s="16">
        <v>1033</v>
      </c>
      <c r="B1037" s="17" t="s">
        <v>2670</v>
      </c>
      <c r="C1037" s="17" t="s">
        <v>2705</v>
      </c>
      <c r="D1037" s="17" t="s">
        <v>28</v>
      </c>
      <c r="E1037" s="17" t="s">
        <v>174</v>
      </c>
      <c r="F1037" s="17" t="s">
        <v>175</v>
      </c>
      <c r="G1037" s="17" t="s">
        <v>31</v>
      </c>
      <c r="H1037" s="17" t="s">
        <v>2706</v>
      </c>
      <c r="I1037" s="17" t="s">
        <v>176</v>
      </c>
      <c r="J1037" s="17" t="s">
        <v>2707</v>
      </c>
      <c r="K1037" s="17">
        <f t="shared" si="25"/>
        <v>100</v>
      </c>
      <c r="L1037" s="17">
        <v>100</v>
      </c>
      <c r="M1037" s="17"/>
      <c r="N1037" s="17">
        <v>49</v>
      </c>
      <c r="O1037" s="17">
        <v>113</v>
      </c>
      <c r="P1037" s="17" t="s">
        <v>257</v>
      </c>
      <c r="Q1037" s="17" t="s">
        <v>2708</v>
      </c>
      <c r="R1037" s="17" t="s">
        <v>37</v>
      </c>
      <c r="S1037" s="17" t="s">
        <v>196</v>
      </c>
      <c r="T1037" s="17" t="s">
        <v>39</v>
      </c>
    </row>
    <row r="1038" ht="67.5" spans="1:20">
      <c r="A1038" s="16">
        <v>1034</v>
      </c>
      <c r="B1038" s="17" t="s">
        <v>2670</v>
      </c>
      <c r="C1038" s="18" t="s">
        <v>2709</v>
      </c>
      <c r="D1038" s="17" t="s">
        <v>28</v>
      </c>
      <c r="E1038" s="17" t="s">
        <v>174</v>
      </c>
      <c r="F1038" s="17" t="s">
        <v>175</v>
      </c>
      <c r="G1038" s="17" t="s">
        <v>31</v>
      </c>
      <c r="H1038" s="17" t="s">
        <v>2706</v>
      </c>
      <c r="I1038" s="17" t="s">
        <v>176</v>
      </c>
      <c r="J1038" s="18" t="s">
        <v>2710</v>
      </c>
      <c r="K1038" s="17">
        <f t="shared" si="25"/>
        <v>200</v>
      </c>
      <c r="L1038" s="17">
        <v>200</v>
      </c>
      <c r="M1038" s="17"/>
      <c r="N1038" s="17">
        <v>49</v>
      </c>
      <c r="O1038" s="17">
        <v>113</v>
      </c>
      <c r="P1038" s="17" t="s">
        <v>2711</v>
      </c>
      <c r="Q1038" s="17" t="s">
        <v>544</v>
      </c>
      <c r="R1038" s="17" t="s">
        <v>37</v>
      </c>
      <c r="S1038" s="17" t="s">
        <v>196</v>
      </c>
      <c r="T1038" s="17" t="s">
        <v>39</v>
      </c>
    </row>
    <row r="1039" ht="94.5" spans="1:20">
      <c r="A1039" s="16">
        <v>1035</v>
      </c>
      <c r="B1039" s="17" t="s">
        <v>2670</v>
      </c>
      <c r="C1039" s="17" t="s">
        <v>2712</v>
      </c>
      <c r="D1039" s="17" t="s">
        <v>28</v>
      </c>
      <c r="E1039" s="17" t="s">
        <v>174</v>
      </c>
      <c r="F1039" s="17" t="s">
        <v>175</v>
      </c>
      <c r="G1039" s="17" t="s">
        <v>31</v>
      </c>
      <c r="H1039" s="17" t="s">
        <v>2713</v>
      </c>
      <c r="I1039" s="17" t="s">
        <v>176</v>
      </c>
      <c r="J1039" s="17" t="s">
        <v>2714</v>
      </c>
      <c r="K1039" s="17">
        <f t="shared" si="25"/>
        <v>100</v>
      </c>
      <c r="L1039" s="17">
        <v>100</v>
      </c>
      <c r="M1039" s="17"/>
      <c r="N1039" s="17">
        <v>34</v>
      </c>
      <c r="O1039" s="17">
        <v>71</v>
      </c>
      <c r="P1039" s="17" t="s">
        <v>257</v>
      </c>
      <c r="Q1039" s="17" t="s">
        <v>2715</v>
      </c>
      <c r="R1039" s="17" t="s">
        <v>37</v>
      </c>
      <c r="S1039" s="17" t="s">
        <v>196</v>
      </c>
      <c r="T1039" s="17" t="s">
        <v>39</v>
      </c>
    </row>
    <row r="1040" ht="67.5" spans="1:20">
      <c r="A1040" s="16">
        <v>1036</v>
      </c>
      <c r="B1040" s="17" t="s">
        <v>2670</v>
      </c>
      <c r="C1040" s="18" t="s">
        <v>2716</v>
      </c>
      <c r="D1040" s="17" t="s">
        <v>28</v>
      </c>
      <c r="E1040" s="17" t="s">
        <v>174</v>
      </c>
      <c r="F1040" s="17" t="s">
        <v>175</v>
      </c>
      <c r="G1040" s="17" t="s">
        <v>31</v>
      </c>
      <c r="H1040" s="17" t="s">
        <v>2713</v>
      </c>
      <c r="I1040" s="17" t="s">
        <v>176</v>
      </c>
      <c r="J1040" s="18" t="s">
        <v>2717</v>
      </c>
      <c r="K1040" s="17">
        <f t="shared" si="25"/>
        <v>200</v>
      </c>
      <c r="L1040" s="17">
        <v>200</v>
      </c>
      <c r="M1040" s="17"/>
      <c r="N1040" s="17">
        <v>34</v>
      </c>
      <c r="O1040" s="17">
        <v>71</v>
      </c>
      <c r="P1040" s="17" t="s">
        <v>2711</v>
      </c>
      <c r="Q1040" s="17" t="s">
        <v>2718</v>
      </c>
      <c r="R1040" s="17" t="s">
        <v>37</v>
      </c>
      <c r="S1040" s="17" t="s">
        <v>196</v>
      </c>
      <c r="T1040" s="17" t="s">
        <v>39</v>
      </c>
    </row>
    <row r="1041" ht="94.5" spans="1:20">
      <c r="A1041" s="16">
        <v>1037</v>
      </c>
      <c r="B1041" s="17" t="s">
        <v>2670</v>
      </c>
      <c r="C1041" s="18" t="s">
        <v>2719</v>
      </c>
      <c r="D1041" s="17" t="s">
        <v>28</v>
      </c>
      <c r="E1041" s="17" t="s">
        <v>174</v>
      </c>
      <c r="F1041" s="17" t="s">
        <v>175</v>
      </c>
      <c r="G1041" s="17" t="s">
        <v>31</v>
      </c>
      <c r="H1041" s="17" t="s">
        <v>2720</v>
      </c>
      <c r="I1041" s="17" t="s">
        <v>176</v>
      </c>
      <c r="J1041" s="51" t="s">
        <v>2721</v>
      </c>
      <c r="K1041" s="17">
        <f t="shared" si="25"/>
        <v>200</v>
      </c>
      <c r="L1041" s="17">
        <v>200</v>
      </c>
      <c r="M1041" s="17"/>
      <c r="N1041" s="17">
        <v>15</v>
      </c>
      <c r="O1041" s="17">
        <v>45</v>
      </c>
      <c r="P1041" s="17" t="s">
        <v>257</v>
      </c>
      <c r="Q1041" s="17" t="s">
        <v>2722</v>
      </c>
      <c r="R1041" s="17" t="s">
        <v>37</v>
      </c>
      <c r="S1041" s="17" t="s">
        <v>196</v>
      </c>
      <c r="T1041" s="17" t="s">
        <v>39</v>
      </c>
    </row>
    <row r="1042" ht="94.5" spans="1:20">
      <c r="A1042" s="16">
        <v>1038</v>
      </c>
      <c r="B1042" s="17" t="s">
        <v>2670</v>
      </c>
      <c r="C1042" s="18" t="s">
        <v>2723</v>
      </c>
      <c r="D1042" s="17" t="s">
        <v>28</v>
      </c>
      <c r="E1042" s="17" t="s">
        <v>174</v>
      </c>
      <c r="F1042" s="17" t="s">
        <v>175</v>
      </c>
      <c r="G1042" s="17" t="s">
        <v>31</v>
      </c>
      <c r="H1042" s="17" t="s">
        <v>2724</v>
      </c>
      <c r="I1042" s="17" t="s">
        <v>176</v>
      </c>
      <c r="J1042" s="18" t="s">
        <v>2725</v>
      </c>
      <c r="K1042" s="17">
        <f t="shared" si="25"/>
        <v>200</v>
      </c>
      <c r="L1042" s="17">
        <v>200</v>
      </c>
      <c r="M1042" s="17"/>
      <c r="N1042" s="17">
        <v>24</v>
      </c>
      <c r="O1042" s="17">
        <v>101</v>
      </c>
      <c r="P1042" s="17" t="s">
        <v>2726</v>
      </c>
      <c r="Q1042" s="17" t="s">
        <v>2727</v>
      </c>
      <c r="R1042" s="17" t="s">
        <v>37</v>
      </c>
      <c r="S1042" s="17" t="s">
        <v>196</v>
      </c>
      <c r="T1042" s="17" t="s">
        <v>39</v>
      </c>
    </row>
    <row r="1043" ht="81" spans="1:20">
      <c r="A1043" s="16">
        <v>1039</v>
      </c>
      <c r="B1043" s="17" t="s">
        <v>2670</v>
      </c>
      <c r="C1043" s="18" t="s">
        <v>2728</v>
      </c>
      <c r="D1043" s="17" t="s">
        <v>28</v>
      </c>
      <c r="E1043" s="17" t="s">
        <v>174</v>
      </c>
      <c r="F1043" s="17" t="s">
        <v>175</v>
      </c>
      <c r="G1043" s="17" t="s">
        <v>31</v>
      </c>
      <c r="H1043" s="17" t="s">
        <v>2729</v>
      </c>
      <c r="I1043" s="17" t="s">
        <v>176</v>
      </c>
      <c r="J1043" s="18" t="s">
        <v>2725</v>
      </c>
      <c r="K1043" s="17">
        <f t="shared" si="25"/>
        <v>60</v>
      </c>
      <c r="L1043" s="17">
        <v>60</v>
      </c>
      <c r="M1043" s="17"/>
      <c r="N1043" s="17">
        <v>27</v>
      </c>
      <c r="O1043" s="17">
        <v>55</v>
      </c>
      <c r="P1043" s="17" t="s">
        <v>219</v>
      </c>
      <c r="Q1043" s="17" t="s">
        <v>2730</v>
      </c>
      <c r="R1043" s="17" t="s">
        <v>37</v>
      </c>
      <c r="S1043" s="17" t="s">
        <v>196</v>
      </c>
      <c r="T1043" s="17" t="s">
        <v>39</v>
      </c>
    </row>
    <row r="1044" ht="81" spans="1:20">
      <c r="A1044" s="16">
        <v>1040</v>
      </c>
      <c r="B1044" s="17" t="s">
        <v>2670</v>
      </c>
      <c r="C1044" s="18" t="s">
        <v>2731</v>
      </c>
      <c r="D1044" s="17" t="s">
        <v>28</v>
      </c>
      <c r="E1044" s="17" t="s">
        <v>174</v>
      </c>
      <c r="F1044" s="17" t="s">
        <v>175</v>
      </c>
      <c r="G1044" s="17" t="s">
        <v>31</v>
      </c>
      <c r="H1044" s="17" t="s">
        <v>2732</v>
      </c>
      <c r="I1044" s="17" t="s">
        <v>176</v>
      </c>
      <c r="J1044" s="18" t="s">
        <v>2733</v>
      </c>
      <c r="K1044" s="17">
        <f t="shared" si="25"/>
        <v>120</v>
      </c>
      <c r="L1044" s="17">
        <v>120</v>
      </c>
      <c r="M1044" s="17"/>
      <c r="N1044" s="17">
        <v>37</v>
      </c>
      <c r="O1044" s="17">
        <v>86</v>
      </c>
      <c r="P1044" s="17" t="s">
        <v>240</v>
      </c>
      <c r="Q1044" s="17" t="s">
        <v>2696</v>
      </c>
      <c r="R1044" s="17" t="s">
        <v>37</v>
      </c>
      <c r="S1044" s="17" t="s">
        <v>196</v>
      </c>
      <c r="T1044" s="17" t="s">
        <v>39</v>
      </c>
    </row>
    <row r="1045" ht="94.5" spans="1:20">
      <c r="A1045" s="16">
        <v>1041</v>
      </c>
      <c r="B1045" s="17" t="s">
        <v>2670</v>
      </c>
      <c r="C1045" s="18" t="s">
        <v>2734</v>
      </c>
      <c r="D1045" s="17" t="s">
        <v>28</v>
      </c>
      <c r="E1045" s="17" t="s">
        <v>174</v>
      </c>
      <c r="F1045" s="17" t="s">
        <v>175</v>
      </c>
      <c r="G1045" s="17" t="s">
        <v>31</v>
      </c>
      <c r="H1045" s="17" t="s">
        <v>2735</v>
      </c>
      <c r="I1045" s="17" t="s">
        <v>176</v>
      </c>
      <c r="J1045" s="18" t="s">
        <v>2736</v>
      </c>
      <c r="K1045" s="17">
        <f t="shared" si="25"/>
        <v>200</v>
      </c>
      <c r="L1045" s="17">
        <v>200</v>
      </c>
      <c r="M1045" s="17"/>
      <c r="N1045" s="17">
        <v>402</v>
      </c>
      <c r="O1045" s="17">
        <v>1695</v>
      </c>
      <c r="P1045" s="17" t="s">
        <v>2737</v>
      </c>
      <c r="Q1045" s="17" t="s">
        <v>2738</v>
      </c>
      <c r="R1045" s="17" t="s">
        <v>37</v>
      </c>
      <c r="S1045" s="17" t="s">
        <v>196</v>
      </c>
      <c r="T1045" s="17" t="s">
        <v>39</v>
      </c>
    </row>
    <row r="1046" ht="94.5" spans="1:20">
      <c r="A1046" s="16">
        <v>1042</v>
      </c>
      <c r="B1046" s="17" t="s">
        <v>2670</v>
      </c>
      <c r="C1046" s="18" t="s">
        <v>2739</v>
      </c>
      <c r="D1046" s="17" t="s">
        <v>28</v>
      </c>
      <c r="E1046" s="17" t="s">
        <v>174</v>
      </c>
      <c r="F1046" s="17" t="s">
        <v>175</v>
      </c>
      <c r="G1046" s="17" t="s">
        <v>31</v>
      </c>
      <c r="H1046" s="17" t="s">
        <v>473</v>
      </c>
      <c r="I1046" s="17" t="s">
        <v>176</v>
      </c>
      <c r="J1046" s="18" t="s">
        <v>2740</v>
      </c>
      <c r="K1046" s="17">
        <f t="shared" si="25"/>
        <v>100</v>
      </c>
      <c r="L1046" s="17">
        <v>100</v>
      </c>
      <c r="M1046" s="17"/>
      <c r="N1046" s="17">
        <v>51</v>
      </c>
      <c r="O1046" s="17">
        <v>103</v>
      </c>
      <c r="P1046" s="17" t="s">
        <v>2741</v>
      </c>
      <c r="Q1046" s="17" t="s">
        <v>2742</v>
      </c>
      <c r="R1046" s="17" t="s">
        <v>37</v>
      </c>
      <c r="S1046" s="17" t="s">
        <v>196</v>
      </c>
      <c r="T1046" s="17" t="s">
        <v>39</v>
      </c>
    </row>
    <row r="1047" ht="81" spans="1:20">
      <c r="A1047" s="16">
        <v>1043</v>
      </c>
      <c r="B1047" s="17" t="s">
        <v>2670</v>
      </c>
      <c r="C1047" s="18" t="s">
        <v>2743</v>
      </c>
      <c r="D1047" s="17" t="s">
        <v>28</v>
      </c>
      <c r="E1047" s="17" t="s">
        <v>174</v>
      </c>
      <c r="F1047" s="17" t="s">
        <v>175</v>
      </c>
      <c r="G1047" s="17" t="s">
        <v>31</v>
      </c>
      <c r="H1047" s="17" t="s">
        <v>2744</v>
      </c>
      <c r="I1047" s="17" t="s">
        <v>176</v>
      </c>
      <c r="J1047" s="18" t="s">
        <v>1456</v>
      </c>
      <c r="K1047" s="17">
        <f t="shared" si="25"/>
        <v>180</v>
      </c>
      <c r="L1047" s="17">
        <v>180</v>
      </c>
      <c r="M1047" s="17"/>
      <c r="N1047" s="17">
        <v>42</v>
      </c>
      <c r="O1047" s="17">
        <v>109</v>
      </c>
      <c r="P1047" s="17" t="s">
        <v>257</v>
      </c>
      <c r="Q1047" s="17" t="s">
        <v>2745</v>
      </c>
      <c r="R1047" s="17" t="s">
        <v>37</v>
      </c>
      <c r="S1047" s="17" t="s">
        <v>196</v>
      </c>
      <c r="T1047" s="17" t="s">
        <v>39</v>
      </c>
    </row>
    <row r="1048" ht="94.5" spans="1:20">
      <c r="A1048" s="16">
        <v>1044</v>
      </c>
      <c r="B1048" s="17" t="s">
        <v>2670</v>
      </c>
      <c r="C1048" s="18" t="s">
        <v>2746</v>
      </c>
      <c r="D1048" s="17" t="s">
        <v>28</v>
      </c>
      <c r="E1048" s="17" t="s">
        <v>174</v>
      </c>
      <c r="F1048" s="17" t="s">
        <v>175</v>
      </c>
      <c r="G1048" s="17" t="s">
        <v>31</v>
      </c>
      <c r="H1048" s="17" t="s">
        <v>2747</v>
      </c>
      <c r="I1048" s="17" t="s">
        <v>176</v>
      </c>
      <c r="J1048" s="18" t="s">
        <v>2748</v>
      </c>
      <c r="K1048" s="17">
        <f t="shared" si="25"/>
        <v>150</v>
      </c>
      <c r="L1048" s="17">
        <v>150</v>
      </c>
      <c r="M1048" s="17"/>
      <c r="N1048" s="17">
        <v>26</v>
      </c>
      <c r="O1048" s="17">
        <v>51</v>
      </c>
      <c r="P1048" s="17" t="s">
        <v>261</v>
      </c>
      <c r="Q1048" s="17" t="s">
        <v>2749</v>
      </c>
      <c r="R1048" s="17" t="s">
        <v>37</v>
      </c>
      <c r="S1048" s="17" t="s">
        <v>196</v>
      </c>
      <c r="T1048" s="17" t="s">
        <v>39</v>
      </c>
    </row>
    <row r="1049" ht="94.5" spans="1:20">
      <c r="A1049" s="16">
        <v>1045</v>
      </c>
      <c r="B1049" s="17" t="s">
        <v>2670</v>
      </c>
      <c r="C1049" s="18" t="s">
        <v>2750</v>
      </c>
      <c r="D1049" s="17" t="s">
        <v>28</v>
      </c>
      <c r="E1049" s="17" t="s">
        <v>174</v>
      </c>
      <c r="F1049" s="17" t="s">
        <v>175</v>
      </c>
      <c r="G1049" s="17" t="s">
        <v>31</v>
      </c>
      <c r="H1049" s="17" t="s">
        <v>2751</v>
      </c>
      <c r="I1049" s="17" t="s">
        <v>176</v>
      </c>
      <c r="J1049" s="18" t="s">
        <v>2752</v>
      </c>
      <c r="K1049" s="17">
        <f t="shared" si="25"/>
        <v>135</v>
      </c>
      <c r="L1049" s="17">
        <v>135</v>
      </c>
      <c r="M1049" s="17"/>
      <c r="N1049" s="17">
        <v>48</v>
      </c>
      <c r="O1049" s="17">
        <v>98</v>
      </c>
      <c r="P1049" s="17" t="s">
        <v>1148</v>
      </c>
      <c r="Q1049" s="17" t="s">
        <v>2753</v>
      </c>
      <c r="R1049" s="17" t="s">
        <v>37</v>
      </c>
      <c r="S1049" s="17" t="s">
        <v>196</v>
      </c>
      <c r="T1049" s="17" t="s">
        <v>39</v>
      </c>
    </row>
    <row r="1050" ht="94.5" spans="1:20">
      <c r="A1050" s="16">
        <v>1046</v>
      </c>
      <c r="B1050" s="17" t="s">
        <v>2670</v>
      </c>
      <c r="C1050" s="18" t="s">
        <v>2754</v>
      </c>
      <c r="D1050" s="17" t="s">
        <v>28</v>
      </c>
      <c r="E1050" s="17" t="s">
        <v>174</v>
      </c>
      <c r="F1050" s="17" t="s">
        <v>175</v>
      </c>
      <c r="G1050" s="17" t="s">
        <v>31</v>
      </c>
      <c r="H1050" s="17" t="s">
        <v>2755</v>
      </c>
      <c r="I1050" s="17" t="s">
        <v>176</v>
      </c>
      <c r="J1050" s="18" t="s">
        <v>1456</v>
      </c>
      <c r="K1050" s="17">
        <f t="shared" si="25"/>
        <v>150</v>
      </c>
      <c r="L1050" s="17">
        <v>150</v>
      </c>
      <c r="M1050" s="17"/>
      <c r="N1050" s="17">
        <v>52</v>
      </c>
      <c r="O1050" s="17">
        <v>106</v>
      </c>
      <c r="P1050" s="17" t="s">
        <v>257</v>
      </c>
      <c r="Q1050" s="17" t="s">
        <v>2756</v>
      </c>
      <c r="R1050" s="17" t="s">
        <v>37</v>
      </c>
      <c r="S1050" s="17" t="s">
        <v>196</v>
      </c>
      <c r="T1050" s="17" t="s">
        <v>39</v>
      </c>
    </row>
    <row r="1051" ht="94.5" spans="1:20">
      <c r="A1051" s="16">
        <v>1047</v>
      </c>
      <c r="B1051" s="17" t="s">
        <v>2670</v>
      </c>
      <c r="C1051" s="18" t="s">
        <v>2757</v>
      </c>
      <c r="D1051" s="17" t="s">
        <v>28</v>
      </c>
      <c r="E1051" s="17" t="s">
        <v>174</v>
      </c>
      <c r="F1051" s="17" t="s">
        <v>175</v>
      </c>
      <c r="G1051" s="17" t="s">
        <v>31</v>
      </c>
      <c r="H1051" s="17" t="s">
        <v>2758</v>
      </c>
      <c r="I1051" s="17" t="s">
        <v>176</v>
      </c>
      <c r="J1051" s="18" t="s">
        <v>2759</v>
      </c>
      <c r="K1051" s="17">
        <f t="shared" si="25"/>
        <v>200</v>
      </c>
      <c r="L1051" s="17">
        <v>200</v>
      </c>
      <c r="M1051" s="17"/>
      <c r="N1051" s="17">
        <v>20</v>
      </c>
      <c r="O1051" s="17">
        <v>40</v>
      </c>
      <c r="P1051" s="17" t="s">
        <v>2760</v>
      </c>
      <c r="Q1051" s="17" t="s">
        <v>2761</v>
      </c>
      <c r="R1051" s="17" t="s">
        <v>37</v>
      </c>
      <c r="S1051" s="17" t="s">
        <v>196</v>
      </c>
      <c r="T1051" s="17" t="s">
        <v>39</v>
      </c>
    </row>
    <row r="1052" ht="94.5" spans="1:20">
      <c r="A1052" s="16">
        <v>1048</v>
      </c>
      <c r="B1052" s="17" t="s">
        <v>2670</v>
      </c>
      <c r="C1052" s="18" t="s">
        <v>2762</v>
      </c>
      <c r="D1052" s="17" t="s">
        <v>28</v>
      </c>
      <c r="E1052" s="17" t="s">
        <v>174</v>
      </c>
      <c r="F1052" s="17" t="s">
        <v>175</v>
      </c>
      <c r="G1052" s="17" t="s">
        <v>31</v>
      </c>
      <c r="H1052" s="17" t="s">
        <v>2763</v>
      </c>
      <c r="I1052" s="17" t="s">
        <v>176</v>
      </c>
      <c r="J1052" s="18" t="s">
        <v>2764</v>
      </c>
      <c r="K1052" s="17">
        <f t="shared" si="25"/>
        <v>100</v>
      </c>
      <c r="L1052" s="17">
        <v>100</v>
      </c>
      <c r="M1052" s="17"/>
      <c r="N1052" s="17">
        <v>64</v>
      </c>
      <c r="O1052" s="17">
        <v>166</v>
      </c>
      <c r="P1052" s="17" t="s">
        <v>240</v>
      </c>
      <c r="Q1052" s="17" t="s">
        <v>2765</v>
      </c>
      <c r="R1052" s="17" t="s">
        <v>37</v>
      </c>
      <c r="S1052" s="17" t="s">
        <v>196</v>
      </c>
      <c r="T1052" s="17" t="s">
        <v>39</v>
      </c>
    </row>
    <row r="1053" ht="81" spans="1:20">
      <c r="A1053" s="16">
        <v>1049</v>
      </c>
      <c r="B1053" s="17" t="s">
        <v>2670</v>
      </c>
      <c r="C1053" s="18" t="s">
        <v>2766</v>
      </c>
      <c r="D1053" s="17" t="s">
        <v>28</v>
      </c>
      <c r="E1053" s="17" t="s">
        <v>174</v>
      </c>
      <c r="F1053" s="17" t="s">
        <v>175</v>
      </c>
      <c r="G1053" s="17" t="s">
        <v>31</v>
      </c>
      <c r="H1053" s="17" t="s">
        <v>2767</v>
      </c>
      <c r="I1053" s="17" t="s">
        <v>176</v>
      </c>
      <c r="J1053" s="18" t="s">
        <v>2768</v>
      </c>
      <c r="K1053" s="17">
        <f t="shared" si="25"/>
        <v>80</v>
      </c>
      <c r="L1053" s="17">
        <v>80</v>
      </c>
      <c r="M1053" s="17"/>
      <c r="N1053" s="17">
        <v>49</v>
      </c>
      <c r="O1053" s="17">
        <v>125</v>
      </c>
      <c r="P1053" s="17" t="s">
        <v>2741</v>
      </c>
      <c r="Q1053" s="17" t="s">
        <v>2769</v>
      </c>
      <c r="R1053" s="17" t="s">
        <v>37</v>
      </c>
      <c r="S1053" s="17" t="s">
        <v>196</v>
      </c>
      <c r="T1053" s="17" t="s">
        <v>39</v>
      </c>
    </row>
    <row r="1054" ht="54" spans="1:20">
      <c r="A1054" s="16">
        <v>1050</v>
      </c>
      <c r="B1054" s="17" t="s">
        <v>2670</v>
      </c>
      <c r="C1054" s="18" t="s">
        <v>2770</v>
      </c>
      <c r="D1054" s="17" t="s">
        <v>173</v>
      </c>
      <c r="E1054" s="17" t="s">
        <v>174</v>
      </c>
      <c r="F1054" s="17" t="s">
        <v>304</v>
      </c>
      <c r="G1054" s="17" t="s">
        <v>31</v>
      </c>
      <c r="H1054" s="17" t="s">
        <v>2691</v>
      </c>
      <c r="I1054" s="17" t="s">
        <v>305</v>
      </c>
      <c r="J1054" s="18" t="s">
        <v>328</v>
      </c>
      <c r="K1054" s="17">
        <f t="shared" si="25"/>
        <v>60</v>
      </c>
      <c r="L1054" s="17">
        <v>60</v>
      </c>
      <c r="M1054" s="17"/>
      <c r="N1054" s="17">
        <v>15</v>
      </c>
      <c r="O1054" s="17">
        <v>39</v>
      </c>
      <c r="P1054" s="17" t="s">
        <v>2771</v>
      </c>
      <c r="Q1054" s="17" t="s">
        <v>2772</v>
      </c>
      <c r="R1054" s="17" t="s">
        <v>37</v>
      </c>
      <c r="S1054" s="17" t="s">
        <v>331</v>
      </c>
      <c r="T1054" s="17" t="s">
        <v>39</v>
      </c>
    </row>
    <row r="1055" ht="54" spans="1:20">
      <c r="A1055" s="16">
        <v>1051</v>
      </c>
      <c r="B1055" s="17" t="s">
        <v>2670</v>
      </c>
      <c r="C1055" s="18" t="s">
        <v>2773</v>
      </c>
      <c r="D1055" s="17" t="s">
        <v>173</v>
      </c>
      <c r="E1055" s="17" t="s">
        <v>174</v>
      </c>
      <c r="F1055" s="17" t="s">
        <v>304</v>
      </c>
      <c r="G1055" s="17" t="s">
        <v>31</v>
      </c>
      <c r="H1055" s="17" t="s">
        <v>2774</v>
      </c>
      <c r="I1055" s="17" t="s">
        <v>305</v>
      </c>
      <c r="J1055" s="18" t="s">
        <v>2775</v>
      </c>
      <c r="K1055" s="17">
        <f t="shared" si="25"/>
        <v>56</v>
      </c>
      <c r="L1055" s="17">
        <v>56</v>
      </c>
      <c r="M1055" s="17"/>
      <c r="N1055" s="17">
        <v>52</v>
      </c>
      <c r="O1055" s="17">
        <v>115</v>
      </c>
      <c r="P1055" s="17" t="s">
        <v>312</v>
      </c>
      <c r="Q1055" s="17" t="s">
        <v>2776</v>
      </c>
      <c r="R1055" s="17" t="s">
        <v>37</v>
      </c>
      <c r="S1055" s="17" t="s">
        <v>331</v>
      </c>
      <c r="T1055" s="17" t="s">
        <v>39</v>
      </c>
    </row>
    <row r="1056" ht="54" spans="1:20">
      <c r="A1056" s="16">
        <v>1052</v>
      </c>
      <c r="B1056" s="17" t="s">
        <v>2670</v>
      </c>
      <c r="C1056" s="18" t="s">
        <v>2777</v>
      </c>
      <c r="D1056" s="17" t="s">
        <v>173</v>
      </c>
      <c r="E1056" s="17" t="s">
        <v>174</v>
      </c>
      <c r="F1056" s="17" t="s">
        <v>304</v>
      </c>
      <c r="G1056" s="17" t="s">
        <v>31</v>
      </c>
      <c r="H1056" s="17" t="s">
        <v>2694</v>
      </c>
      <c r="I1056" s="17" t="s">
        <v>305</v>
      </c>
      <c r="J1056" s="18" t="s">
        <v>2778</v>
      </c>
      <c r="K1056" s="17">
        <f t="shared" si="25"/>
        <v>60</v>
      </c>
      <c r="L1056" s="17">
        <v>60</v>
      </c>
      <c r="M1056" s="17"/>
      <c r="N1056" s="17">
        <v>1</v>
      </c>
      <c r="O1056" s="17">
        <v>1</v>
      </c>
      <c r="P1056" s="17" t="s">
        <v>2187</v>
      </c>
      <c r="Q1056" s="17" t="s">
        <v>967</v>
      </c>
      <c r="R1056" s="17" t="s">
        <v>37</v>
      </c>
      <c r="S1056" s="17" t="s">
        <v>331</v>
      </c>
      <c r="T1056" s="17" t="s">
        <v>39</v>
      </c>
    </row>
    <row r="1057" ht="54" spans="1:20">
      <c r="A1057" s="16">
        <v>1053</v>
      </c>
      <c r="B1057" s="17" t="s">
        <v>2670</v>
      </c>
      <c r="C1057" s="18" t="s">
        <v>2779</v>
      </c>
      <c r="D1057" s="17" t="s">
        <v>173</v>
      </c>
      <c r="E1057" s="17" t="s">
        <v>174</v>
      </c>
      <c r="F1057" s="17" t="s">
        <v>304</v>
      </c>
      <c r="G1057" s="17" t="s">
        <v>31</v>
      </c>
      <c r="H1057" s="17" t="s">
        <v>1795</v>
      </c>
      <c r="I1057" s="17" t="s">
        <v>305</v>
      </c>
      <c r="J1057" s="18" t="s">
        <v>339</v>
      </c>
      <c r="K1057" s="17">
        <f t="shared" si="25"/>
        <v>42</v>
      </c>
      <c r="L1057" s="17">
        <v>42</v>
      </c>
      <c r="M1057" s="17"/>
      <c r="N1057" s="17">
        <v>40</v>
      </c>
      <c r="O1057" s="17">
        <v>108</v>
      </c>
      <c r="P1057" s="17" t="s">
        <v>729</v>
      </c>
      <c r="Q1057" s="17" t="s">
        <v>1584</v>
      </c>
      <c r="R1057" s="17" t="s">
        <v>37</v>
      </c>
      <c r="S1057" s="17" t="s">
        <v>331</v>
      </c>
      <c r="T1057" s="17" t="s">
        <v>39</v>
      </c>
    </row>
    <row r="1058" ht="54" spans="1:20">
      <c r="A1058" s="16">
        <v>1054</v>
      </c>
      <c r="B1058" s="17" t="s">
        <v>2670</v>
      </c>
      <c r="C1058" s="18" t="s">
        <v>2780</v>
      </c>
      <c r="D1058" s="17" t="s">
        <v>173</v>
      </c>
      <c r="E1058" s="17" t="s">
        <v>174</v>
      </c>
      <c r="F1058" s="17" t="s">
        <v>304</v>
      </c>
      <c r="G1058" s="17" t="s">
        <v>31</v>
      </c>
      <c r="H1058" s="17" t="s">
        <v>2702</v>
      </c>
      <c r="I1058" s="17" t="s">
        <v>305</v>
      </c>
      <c r="J1058" s="18" t="s">
        <v>1135</v>
      </c>
      <c r="K1058" s="17">
        <f t="shared" si="25"/>
        <v>56</v>
      </c>
      <c r="L1058" s="17">
        <v>56</v>
      </c>
      <c r="M1058" s="17"/>
      <c r="N1058" s="17">
        <v>10</v>
      </c>
      <c r="O1058" s="17">
        <v>25</v>
      </c>
      <c r="P1058" s="17" t="s">
        <v>761</v>
      </c>
      <c r="Q1058" s="17" t="s">
        <v>534</v>
      </c>
      <c r="R1058" s="17" t="s">
        <v>37</v>
      </c>
      <c r="S1058" s="17" t="s">
        <v>331</v>
      </c>
      <c r="T1058" s="17" t="s">
        <v>39</v>
      </c>
    </row>
    <row r="1059" ht="54" spans="1:20">
      <c r="A1059" s="16">
        <v>1055</v>
      </c>
      <c r="B1059" s="17" t="s">
        <v>2670</v>
      </c>
      <c r="C1059" s="18" t="s">
        <v>2781</v>
      </c>
      <c r="D1059" s="17" t="s">
        <v>173</v>
      </c>
      <c r="E1059" s="17" t="s">
        <v>174</v>
      </c>
      <c r="F1059" s="17" t="s">
        <v>304</v>
      </c>
      <c r="G1059" s="17" t="s">
        <v>31</v>
      </c>
      <c r="H1059" s="17" t="s">
        <v>2706</v>
      </c>
      <c r="I1059" s="17" t="s">
        <v>305</v>
      </c>
      <c r="J1059" s="18" t="s">
        <v>328</v>
      </c>
      <c r="K1059" s="17">
        <f t="shared" si="25"/>
        <v>60</v>
      </c>
      <c r="L1059" s="17">
        <v>60</v>
      </c>
      <c r="M1059" s="17"/>
      <c r="N1059" s="17">
        <v>15</v>
      </c>
      <c r="O1059" s="17">
        <v>28</v>
      </c>
      <c r="P1059" s="17" t="s">
        <v>2782</v>
      </c>
      <c r="Q1059" s="17" t="s">
        <v>2783</v>
      </c>
      <c r="R1059" s="17" t="s">
        <v>37</v>
      </c>
      <c r="S1059" s="17" t="s">
        <v>331</v>
      </c>
      <c r="T1059" s="17" t="s">
        <v>39</v>
      </c>
    </row>
    <row r="1060" ht="54" spans="1:20">
      <c r="A1060" s="16">
        <v>1056</v>
      </c>
      <c r="B1060" s="17" t="s">
        <v>2670</v>
      </c>
      <c r="C1060" s="18" t="s">
        <v>2784</v>
      </c>
      <c r="D1060" s="17" t="s">
        <v>173</v>
      </c>
      <c r="E1060" s="17" t="s">
        <v>174</v>
      </c>
      <c r="F1060" s="17" t="s">
        <v>304</v>
      </c>
      <c r="G1060" s="17" t="s">
        <v>31</v>
      </c>
      <c r="H1060" s="17" t="s">
        <v>2713</v>
      </c>
      <c r="I1060" s="17" t="s">
        <v>305</v>
      </c>
      <c r="J1060" s="18" t="s">
        <v>360</v>
      </c>
      <c r="K1060" s="17">
        <f t="shared" si="25"/>
        <v>60</v>
      </c>
      <c r="L1060" s="17">
        <v>60</v>
      </c>
      <c r="M1060" s="17"/>
      <c r="N1060" s="17">
        <v>17</v>
      </c>
      <c r="O1060" s="17">
        <v>38</v>
      </c>
      <c r="P1060" s="17" t="s">
        <v>2061</v>
      </c>
      <c r="Q1060" s="17" t="s">
        <v>557</v>
      </c>
      <c r="R1060" s="17" t="s">
        <v>37</v>
      </c>
      <c r="S1060" s="17" t="s">
        <v>331</v>
      </c>
      <c r="T1060" s="17" t="s">
        <v>39</v>
      </c>
    </row>
    <row r="1061" ht="54" spans="1:20">
      <c r="A1061" s="16">
        <v>1057</v>
      </c>
      <c r="B1061" s="17" t="s">
        <v>2670</v>
      </c>
      <c r="C1061" s="18" t="s">
        <v>2785</v>
      </c>
      <c r="D1061" s="17" t="s">
        <v>173</v>
      </c>
      <c r="E1061" s="17" t="s">
        <v>174</v>
      </c>
      <c r="F1061" s="17" t="s">
        <v>304</v>
      </c>
      <c r="G1061" s="17" t="s">
        <v>31</v>
      </c>
      <c r="H1061" s="17" t="s">
        <v>2720</v>
      </c>
      <c r="I1061" s="17" t="s">
        <v>305</v>
      </c>
      <c r="J1061" s="18" t="s">
        <v>328</v>
      </c>
      <c r="K1061" s="17">
        <f t="shared" si="25"/>
        <v>60</v>
      </c>
      <c r="L1061" s="17">
        <v>60</v>
      </c>
      <c r="M1061" s="17"/>
      <c r="N1061" s="17">
        <v>6</v>
      </c>
      <c r="O1061" s="17">
        <v>18</v>
      </c>
      <c r="P1061" s="17" t="s">
        <v>329</v>
      </c>
      <c r="Q1061" s="17" t="s">
        <v>529</v>
      </c>
      <c r="R1061" s="17" t="s">
        <v>37</v>
      </c>
      <c r="S1061" s="17" t="s">
        <v>331</v>
      </c>
      <c r="T1061" s="17" t="s">
        <v>39</v>
      </c>
    </row>
    <row r="1062" ht="54" spans="1:20">
      <c r="A1062" s="16">
        <v>1058</v>
      </c>
      <c r="B1062" s="17" t="s">
        <v>2670</v>
      </c>
      <c r="C1062" s="18" t="s">
        <v>2786</v>
      </c>
      <c r="D1062" s="17" t="s">
        <v>173</v>
      </c>
      <c r="E1062" s="17" t="s">
        <v>174</v>
      </c>
      <c r="F1062" s="17" t="s">
        <v>304</v>
      </c>
      <c r="G1062" s="17" t="s">
        <v>31</v>
      </c>
      <c r="H1062" s="17" t="s">
        <v>2787</v>
      </c>
      <c r="I1062" s="17" t="s">
        <v>305</v>
      </c>
      <c r="J1062" s="18" t="s">
        <v>2788</v>
      </c>
      <c r="K1062" s="17">
        <f t="shared" si="25"/>
        <v>60</v>
      </c>
      <c r="L1062" s="17">
        <v>60</v>
      </c>
      <c r="M1062" s="17"/>
      <c r="N1062" s="17">
        <v>26</v>
      </c>
      <c r="O1062" s="17">
        <v>90</v>
      </c>
      <c r="P1062" s="17" t="s">
        <v>2789</v>
      </c>
      <c r="Q1062" s="17" t="s">
        <v>2376</v>
      </c>
      <c r="R1062" s="17" t="s">
        <v>37</v>
      </c>
      <c r="S1062" s="17" t="s">
        <v>331</v>
      </c>
      <c r="T1062" s="17" t="s">
        <v>39</v>
      </c>
    </row>
    <row r="1063" ht="54" spans="1:20">
      <c r="A1063" s="16">
        <v>1059</v>
      </c>
      <c r="B1063" s="17" t="s">
        <v>2670</v>
      </c>
      <c r="C1063" s="18" t="s">
        <v>2790</v>
      </c>
      <c r="D1063" s="17" t="s">
        <v>173</v>
      </c>
      <c r="E1063" s="17" t="s">
        <v>174</v>
      </c>
      <c r="F1063" s="17" t="s">
        <v>304</v>
      </c>
      <c r="G1063" s="17" t="s">
        <v>31</v>
      </c>
      <c r="H1063" s="17" t="s">
        <v>2724</v>
      </c>
      <c r="I1063" s="17" t="s">
        <v>305</v>
      </c>
      <c r="J1063" s="18" t="s">
        <v>328</v>
      </c>
      <c r="K1063" s="17">
        <f t="shared" si="25"/>
        <v>60</v>
      </c>
      <c r="L1063" s="17">
        <v>60</v>
      </c>
      <c r="M1063" s="17"/>
      <c r="N1063" s="17">
        <v>24</v>
      </c>
      <c r="O1063" s="17">
        <v>101</v>
      </c>
      <c r="P1063" s="17" t="s">
        <v>2782</v>
      </c>
      <c r="Q1063" s="17" t="s">
        <v>2555</v>
      </c>
      <c r="R1063" s="17" t="s">
        <v>37</v>
      </c>
      <c r="S1063" s="17" t="s">
        <v>331</v>
      </c>
      <c r="T1063" s="17" t="s">
        <v>39</v>
      </c>
    </row>
    <row r="1064" ht="54" spans="1:20">
      <c r="A1064" s="16">
        <v>1060</v>
      </c>
      <c r="B1064" s="17" t="s">
        <v>2670</v>
      </c>
      <c r="C1064" s="18" t="s">
        <v>2791</v>
      </c>
      <c r="D1064" s="17" t="s">
        <v>173</v>
      </c>
      <c r="E1064" s="17" t="s">
        <v>174</v>
      </c>
      <c r="F1064" s="17" t="s">
        <v>304</v>
      </c>
      <c r="G1064" s="17" t="s">
        <v>31</v>
      </c>
      <c r="H1064" s="17" t="s">
        <v>2729</v>
      </c>
      <c r="I1064" s="17" t="s">
        <v>305</v>
      </c>
      <c r="J1064" s="18" t="s">
        <v>360</v>
      </c>
      <c r="K1064" s="17">
        <f t="shared" si="25"/>
        <v>35</v>
      </c>
      <c r="L1064" s="17">
        <v>35</v>
      </c>
      <c r="M1064" s="17"/>
      <c r="N1064" s="17">
        <v>27</v>
      </c>
      <c r="O1064" s="17">
        <v>55</v>
      </c>
      <c r="P1064" s="17" t="s">
        <v>2061</v>
      </c>
      <c r="Q1064" s="17" t="s">
        <v>1742</v>
      </c>
      <c r="R1064" s="17" t="s">
        <v>37</v>
      </c>
      <c r="S1064" s="17" t="s">
        <v>331</v>
      </c>
      <c r="T1064" s="17" t="s">
        <v>39</v>
      </c>
    </row>
    <row r="1065" ht="54" spans="1:20">
      <c r="A1065" s="16">
        <v>1061</v>
      </c>
      <c r="B1065" s="17" t="s">
        <v>2670</v>
      </c>
      <c r="C1065" s="18" t="s">
        <v>2792</v>
      </c>
      <c r="D1065" s="17" t="s">
        <v>173</v>
      </c>
      <c r="E1065" s="17" t="s">
        <v>174</v>
      </c>
      <c r="F1065" s="17" t="s">
        <v>304</v>
      </c>
      <c r="G1065" s="17" t="s">
        <v>31</v>
      </c>
      <c r="H1065" s="17" t="s">
        <v>2793</v>
      </c>
      <c r="I1065" s="17" t="s">
        <v>305</v>
      </c>
      <c r="J1065" s="18" t="s">
        <v>328</v>
      </c>
      <c r="K1065" s="17">
        <f t="shared" si="25"/>
        <v>60</v>
      </c>
      <c r="L1065" s="17">
        <v>60</v>
      </c>
      <c r="M1065" s="17"/>
      <c r="N1065" s="17">
        <v>16</v>
      </c>
      <c r="O1065" s="17">
        <v>33</v>
      </c>
      <c r="P1065" s="17" t="s">
        <v>2782</v>
      </c>
      <c r="Q1065" s="17" t="s">
        <v>2794</v>
      </c>
      <c r="R1065" s="17" t="s">
        <v>37</v>
      </c>
      <c r="S1065" s="17" t="s">
        <v>331</v>
      </c>
      <c r="T1065" s="17" t="s">
        <v>39</v>
      </c>
    </row>
    <row r="1066" ht="54" spans="1:20">
      <c r="A1066" s="16">
        <v>1062</v>
      </c>
      <c r="B1066" s="17" t="s">
        <v>2670</v>
      </c>
      <c r="C1066" s="18" t="s">
        <v>2795</v>
      </c>
      <c r="D1066" s="17" t="s">
        <v>173</v>
      </c>
      <c r="E1066" s="17" t="s">
        <v>174</v>
      </c>
      <c r="F1066" s="17" t="s">
        <v>304</v>
      </c>
      <c r="G1066" s="17" t="s">
        <v>31</v>
      </c>
      <c r="H1066" s="17" t="s">
        <v>2732</v>
      </c>
      <c r="I1066" s="17" t="s">
        <v>305</v>
      </c>
      <c r="J1066" s="18" t="s">
        <v>2778</v>
      </c>
      <c r="K1066" s="17">
        <f t="shared" si="25"/>
        <v>60</v>
      </c>
      <c r="L1066" s="17">
        <v>60</v>
      </c>
      <c r="M1066" s="17"/>
      <c r="N1066" s="17">
        <v>1</v>
      </c>
      <c r="O1066" s="17">
        <v>1</v>
      </c>
      <c r="P1066" s="17" t="s">
        <v>2782</v>
      </c>
      <c r="Q1066" s="17" t="s">
        <v>967</v>
      </c>
      <c r="R1066" s="17" t="s">
        <v>37</v>
      </c>
      <c r="S1066" s="17" t="s">
        <v>331</v>
      </c>
      <c r="T1066" s="17" t="s">
        <v>39</v>
      </c>
    </row>
    <row r="1067" ht="54" spans="1:20">
      <c r="A1067" s="16">
        <v>1063</v>
      </c>
      <c r="B1067" s="17" t="s">
        <v>2670</v>
      </c>
      <c r="C1067" s="18" t="s">
        <v>2796</v>
      </c>
      <c r="D1067" s="17" t="s">
        <v>173</v>
      </c>
      <c r="E1067" s="17" t="s">
        <v>174</v>
      </c>
      <c r="F1067" s="17" t="s">
        <v>304</v>
      </c>
      <c r="G1067" s="17" t="s">
        <v>31</v>
      </c>
      <c r="H1067" s="17" t="s">
        <v>2735</v>
      </c>
      <c r="I1067" s="17" t="s">
        <v>305</v>
      </c>
      <c r="J1067" s="18" t="s">
        <v>2797</v>
      </c>
      <c r="K1067" s="17">
        <f t="shared" si="25"/>
        <v>60</v>
      </c>
      <c r="L1067" s="17">
        <v>60</v>
      </c>
      <c r="M1067" s="17"/>
      <c r="N1067" s="17">
        <v>25</v>
      </c>
      <c r="O1067" s="17">
        <v>72</v>
      </c>
      <c r="P1067" s="17" t="s">
        <v>329</v>
      </c>
      <c r="Q1067" s="17" t="s">
        <v>921</v>
      </c>
      <c r="R1067" s="17" t="s">
        <v>37</v>
      </c>
      <c r="S1067" s="17" t="s">
        <v>331</v>
      </c>
      <c r="T1067" s="17" t="s">
        <v>39</v>
      </c>
    </row>
    <row r="1068" ht="54" spans="1:20">
      <c r="A1068" s="16">
        <v>1064</v>
      </c>
      <c r="B1068" s="17" t="s">
        <v>2670</v>
      </c>
      <c r="C1068" s="18" t="s">
        <v>2798</v>
      </c>
      <c r="D1068" s="17" t="s">
        <v>173</v>
      </c>
      <c r="E1068" s="17" t="s">
        <v>174</v>
      </c>
      <c r="F1068" s="17" t="s">
        <v>304</v>
      </c>
      <c r="G1068" s="17" t="s">
        <v>31</v>
      </c>
      <c r="H1068" s="17" t="s">
        <v>2799</v>
      </c>
      <c r="I1068" s="17" t="s">
        <v>305</v>
      </c>
      <c r="J1068" s="18" t="s">
        <v>360</v>
      </c>
      <c r="K1068" s="17">
        <f t="shared" si="25"/>
        <v>35</v>
      </c>
      <c r="L1068" s="17">
        <v>35</v>
      </c>
      <c r="M1068" s="17"/>
      <c r="N1068" s="17">
        <v>6</v>
      </c>
      <c r="O1068" s="17">
        <v>12</v>
      </c>
      <c r="P1068" s="17" t="s">
        <v>361</v>
      </c>
      <c r="Q1068" s="17" t="s">
        <v>752</v>
      </c>
      <c r="R1068" s="17" t="s">
        <v>37</v>
      </c>
      <c r="S1068" s="17" t="s">
        <v>331</v>
      </c>
      <c r="T1068" s="17" t="s">
        <v>39</v>
      </c>
    </row>
    <row r="1069" ht="54" spans="1:20">
      <c r="A1069" s="16">
        <v>1065</v>
      </c>
      <c r="B1069" s="17" t="s">
        <v>2670</v>
      </c>
      <c r="C1069" s="18" t="s">
        <v>2800</v>
      </c>
      <c r="D1069" s="17" t="s">
        <v>173</v>
      </c>
      <c r="E1069" s="17" t="s">
        <v>174</v>
      </c>
      <c r="F1069" s="17" t="s">
        <v>304</v>
      </c>
      <c r="G1069" s="17" t="s">
        <v>31</v>
      </c>
      <c r="H1069" s="17" t="s">
        <v>473</v>
      </c>
      <c r="I1069" s="17" t="s">
        <v>305</v>
      </c>
      <c r="J1069" s="18" t="s">
        <v>328</v>
      </c>
      <c r="K1069" s="17">
        <f t="shared" si="25"/>
        <v>60</v>
      </c>
      <c r="L1069" s="17">
        <v>60</v>
      </c>
      <c r="M1069" s="17"/>
      <c r="N1069" s="17">
        <v>51</v>
      </c>
      <c r="O1069" s="17">
        <v>103</v>
      </c>
      <c r="P1069" s="17" t="s">
        <v>312</v>
      </c>
      <c r="Q1069" s="17" t="s">
        <v>2801</v>
      </c>
      <c r="R1069" s="17" t="s">
        <v>37</v>
      </c>
      <c r="S1069" s="17" t="s">
        <v>331</v>
      </c>
      <c r="T1069" s="17" t="s">
        <v>39</v>
      </c>
    </row>
    <row r="1070" ht="54" spans="1:20">
      <c r="A1070" s="16">
        <v>1066</v>
      </c>
      <c r="B1070" s="17" t="s">
        <v>2670</v>
      </c>
      <c r="C1070" s="18" t="s">
        <v>2802</v>
      </c>
      <c r="D1070" s="17" t="s">
        <v>173</v>
      </c>
      <c r="E1070" s="17" t="s">
        <v>174</v>
      </c>
      <c r="F1070" s="17" t="s">
        <v>304</v>
      </c>
      <c r="G1070" s="17" t="s">
        <v>31</v>
      </c>
      <c r="H1070" s="17" t="s">
        <v>2744</v>
      </c>
      <c r="I1070" s="17" t="s">
        <v>305</v>
      </c>
      <c r="J1070" s="18" t="s">
        <v>577</v>
      </c>
      <c r="K1070" s="17">
        <f t="shared" si="25"/>
        <v>28</v>
      </c>
      <c r="L1070" s="17">
        <v>28</v>
      </c>
      <c r="M1070" s="17"/>
      <c r="N1070" s="17">
        <v>9</v>
      </c>
      <c r="O1070" s="17">
        <v>36</v>
      </c>
      <c r="P1070" s="17" t="s">
        <v>1161</v>
      </c>
      <c r="Q1070" s="17" t="s">
        <v>743</v>
      </c>
      <c r="R1070" s="17" t="s">
        <v>37</v>
      </c>
      <c r="S1070" s="17" t="s">
        <v>331</v>
      </c>
      <c r="T1070" s="17" t="s">
        <v>39</v>
      </c>
    </row>
    <row r="1071" ht="54" spans="1:20">
      <c r="A1071" s="16">
        <v>1067</v>
      </c>
      <c r="B1071" s="17" t="s">
        <v>2670</v>
      </c>
      <c r="C1071" s="18" t="s">
        <v>2803</v>
      </c>
      <c r="D1071" s="17" t="s">
        <v>173</v>
      </c>
      <c r="E1071" s="17" t="s">
        <v>174</v>
      </c>
      <c r="F1071" s="17" t="s">
        <v>304</v>
      </c>
      <c r="G1071" s="17" t="s">
        <v>31</v>
      </c>
      <c r="H1071" s="17" t="s">
        <v>2747</v>
      </c>
      <c r="I1071" s="17" t="s">
        <v>305</v>
      </c>
      <c r="J1071" s="18" t="s">
        <v>2804</v>
      </c>
      <c r="K1071" s="17">
        <f t="shared" si="25"/>
        <v>54</v>
      </c>
      <c r="L1071" s="17">
        <v>54</v>
      </c>
      <c r="M1071" s="17"/>
      <c r="N1071" s="17">
        <v>26</v>
      </c>
      <c r="O1071" s="17">
        <v>51</v>
      </c>
      <c r="P1071" s="17" t="s">
        <v>376</v>
      </c>
      <c r="Q1071" s="17" t="s">
        <v>2805</v>
      </c>
      <c r="R1071" s="17" t="s">
        <v>37</v>
      </c>
      <c r="S1071" s="17" t="s">
        <v>331</v>
      </c>
      <c r="T1071" s="17" t="s">
        <v>39</v>
      </c>
    </row>
    <row r="1072" ht="54" spans="1:20">
      <c r="A1072" s="16">
        <v>1068</v>
      </c>
      <c r="B1072" s="17" t="s">
        <v>2670</v>
      </c>
      <c r="C1072" s="18" t="s">
        <v>2806</v>
      </c>
      <c r="D1072" s="17" t="s">
        <v>173</v>
      </c>
      <c r="E1072" s="17" t="s">
        <v>174</v>
      </c>
      <c r="F1072" s="17" t="s">
        <v>304</v>
      </c>
      <c r="G1072" s="17" t="s">
        <v>31</v>
      </c>
      <c r="H1072" s="17" t="s">
        <v>2751</v>
      </c>
      <c r="I1072" s="17" t="s">
        <v>305</v>
      </c>
      <c r="J1072" s="18" t="s">
        <v>2807</v>
      </c>
      <c r="K1072" s="17">
        <f t="shared" si="25"/>
        <v>60</v>
      </c>
      <c r="L1072" s="17">
        <v>60</v>
      </c>
      <c r="M1072" s="17"/>
      <c r="N1072" s="17">
        <v>48</v>
      </c>
      <c r="O1072" s="17">
        <v>98</v>
      </c>
      <c r="P1072" s="17" t="s">
        <v>2357</v>
      </c>
      <c r="Q1072" s="17" t="s">
        <v>2808</v>
      </c>
      <c r="R1072" s="17" t="s">
        <v>37</v>
      </c>
      <c r="S1072" s="17" t="s">
        <v>309</v>
      </c>
      <c r="T1072" s="17" t="s">
        <v>39</v>
      </c>
    </row>
    <row r="1073" ht="54" spans="1:20">
      <c r="A1073" s="16">
        <v>1069</v>
      </c>
      <c r="B1073" s="17" t="s">
        <v>2670</v>
      </c>
      <c r="C1073" s="18" t="s">
        <v>2809</v>
      </c>
      <c r="D1073" s="17" t="s">
        <v>173</v>
      </c>
      <c r="E1073" s="17" t="s">
        <v>174</v>
      </c>
      <c r="F1073" s="17" t="s">
        <v>304</v>
      </c>
      <c r="G1073" s="17" t="s">
        <v>31</v>
      </c>
      <c r="H1073" s="17" t="s">
        <v>2810</v>
      </c>
      <c r="I1073" s="17" t="s">
        <v>305</v>
      </c>
      <c r="J1073" s="18" t="s">
        <v>321</v>
      </c>
      <c r="K1073" s="17">
        <f t="shared" si="25"/>
        <v>52.5</v>
      </c>
      <c r="L1073" s="17">
        <v>52.5</v>
      </c>
      <c r="M1073" s="17"/>
      <c r="N1073" s="17">
        <v>37</v>
      </c>
      <c r="O1073" s="17">
        <v>59</v>
      </c>
      <c r="P1073" s="17" t="s">
        <v>969</v>
      </c>
      <c r="Q1073" s="17" t="s">
        <v>2811</v>
      </c>
      <c r="R1073" s="17" t="s">
        <v>37</v>
      </c>
      <c r="S1073" s="17" t="s">
        <v>331</v>
      </c>
      <c r="T1073" s="17" t="s">
        <v>39</v>
      </c>
    </row>
    <row r="1074" ht="54" spans="1:20">
      <c r="A1074" s="16">
        <v>1070</v>
      </c>
      <c r="B1074" s="17" t="s">
        <v>2670</v>
      </c>
      <c r="C1074" s="18" t="s">
        <v>2812</v>
      </c>
      <c r="D1074" s="17" t="s">
        <v>173</v>
      </c>
      <c r="E1074" s="17" t="s">
        <v>174</v>
      </c>
      <c r="F1074" s="17" t="s">
        <v>304</v>
      </c>
      <c r="G1074" s="17" t="s">
        <v>31</v>
      </c>
      <c r="H1074" s="17" t="s">
        <v>2813</v>
      </c>
      <c r="I1074" s="17" t="s">
        <v>305</v>
      </c>
      <c r="J1074" s="18" t="s">
        <v>2814</v>
      </c>
      <c r="K1074" s="17">
        <f t="shared" si="25"/>
        <v>60</v>
      </c>
      <c r="L1074" s="17">
        <v>60</v>
      </c>
      <c r="M1074" s="17"/>
      <c r="N1074" s="17">
        <v>15</v>
      </c>
      <c r="O1074" s="17">
        <v>30</v>
      </c>
      <c r="P1074" s="17" t="s">
        <v>2357</v>
      </c>
      <c r="Q1074" s="17" t="s">
        <v>2815</v>
      </c>
      <c r="R1074" s="17" t="s">
        <v>37</v>
      </c>
      <c r="S1074" s="17" t="s">
        <v>309</v>
      </c>
      <c r="T1074" s="17" t="s">
        <v>39</v>
      </c>
    </row>
    <row r="1075" ht="54" spans="1:20">
      <c r="A1075" s="16">
        <v>1071</v>
      </c>
      <c r="B1075" s="17" t="s">
        <v>2670</v>
      </c>
      <c r="C1075" s="17" t="s">
        <v>2816</v>
      </c>
      <c r="D1075" s="17" t="s">
        <v>173</v>
      </c>
      <c r="E1075" s="17" t="s">
        <v>174</v>
      </c>
      <c r="F1075" s="17" t="s">
        <v>304</v>
      </c>
      <c r="G1075" s="17" t="s">
        <v>31</v>
      </c>
      <c r="H1075" s="17" t="s">
        <v>2817</v>
      </c>
      <c r="I1075" s="17" t="s">
        <v>305</v>
      </c>
      <c r="J1075" s="17" t="s">
        <v>2818</v>
      </c>
      <c r="K1075" s="17">
        <f t="shared" si="25"/>
        <v>60</v>
      </c>
      <c r="L1075" s="17">
        <v>60</v>
      </c>
      <c r="M1075" s="17"/>
      <c r="N1075" s="17">
        <v>210</v>
      </c>
      <c r="O1075" s="17">
        <v>1200</v>
      </c>
      <c r="P1075" s="17" t="s">
        <v>2353</v>
      </c>
      <c r="Q1075" s="17" t="s">
        <v>953</v>
      </c>
      <c r="R1075" s="17" t="s">
        <v>37</v>
      </c>
      <c r="S1075" s="17" t="s">
        <v>331</v>
      </c>
      <c r="T1075" s="17" t="s">
        <v>39</v>
      </c>
    </row>
    <row r="1076" ht="54" spans="1:20">
      <c r="A1076" s="16">
        <v>1072</v>
      </c>
      <c r="B1076" s="17" t="s">
        <v>2670</v>
      </c>
      <c r="C1076" s="18" t="s">
        <v>2819</v>
      </c>
      <c r="D1076" s="17" t="s">
        <v>173</v>
      </c>
      <c r="E1076" s="17" t="s">
        <v>174</v>
      </c>
      <c r="F1076" s="17" t="s">
        <v>304</v>
      </c>
      <c r="G1076" s="17" t="s">
        <v>31</v>
      </c>
      <c r="H1076" s="17" t="s">
        <v>2758</v>
      </c>
      <c r="I1076" s="17" t="s">
        <v>305</v>
      </c>
      <c r="J1076" s="18" t="s">
        <v>360</v>
      </c>
      <c r="K1076" s="17">
        <f t="shared" si="25"/>
        <v>35</v>
      </c>
      <c r="L1076" s="17">
        <v>35</v>
      </c>
      <c r="M1076" s="17"/>
      <c r="N1076" s="17">
        <v>20</v>
      </c>
      <c r="O1076" s="17">
        <v>40</v>
      </c>
      <c r="P1076" s="17" t="s">
        <v>2061</v>
      </c>
      <c r="Q1076" s="17" t="s">
        <v>1899</v>
      </c>
      <c r="R1076" s="17" t="s">
        <v>37</v>
      </c>
      <c r="S1076" s="17" t="s">
        <v>331</v>
      </c>
      <c r="T1076" s="17" t="s">
        <v>39</v>
      </c>
    </row>
    <row r="1077" ht="54" spans="1:20">
      <c r="A1077" s="16">
        <v>1073</v>
      </c>
      <c r="B1077" s="17" t="s">
        <v>2670</v>
      </c>
      <c r="C1077" s="18" t="s">
        <v>2820</v>
      </c>
      <c r="D1077" s="17" t="s">
        <v>173</v>
      </c>
      <c r="E1077" s="17" t="s">
        <v>174</v>
      </c>
      <c r="F1077" s="17" t="s">
        <v>304</v>
      </c>
      <c r="G1077" s="17" t="s">
        <v>31</v>
      </c>
      <c r="H1077" s="17" t="s">
        <v>2821</v>
      </c>
      <c r="I1077" s="17" t="s">
        <v>305</v>
      </c>
      <c r="J1077" s="18" t="s">
        <v>2822</v>
      </c>
      <c r="K1077" s="17">
        <f t="shared" si="25"/>
        <v>59.04</v>
      </c>
      <c r="L1077" s="17">
        <v>59.04</v>
      </c>
      <c r="M1077" s="17"/>
      <c r="N1077" s="17">
        <v>7</v>
      </c>
      <c r="O1077" s="17">
        <v>17</v>
      </c>
      <c r="P1077" s="17" t="s">
        <v>2823</v>
      </c>
      <c r="Q1077" s="17" t="s">
        <v>362</v>
      </c>
      <c r="R1077" s="17" t="s">
        <v>37</v>
      </c>
      <c r="S1077" s="17" t="s">
        <v>331</v>
      </c>
      <c r="T1077" s="17" t="s">
        <v>39</v>
      </c>
    </row>
    <row r="1078" ht="54" spans="1:20">
      <c r="A1078" s="16">
        <v>1074</v>
      </c>
      <c r="B1078" s="17" t="s">
        <v>2670</v>
      </c>
      <c r="C1078" s="18" t="s">
        <v>2824</v>
      </c>
      <c r="D1078" s="17" t="s">
        <v>173</v>
      </c>
      <c r="E1078" s="17" t="s">
        <v>174</v>
      </c>
      <c r="F1078" s="17" t="s">
        <v>304</v>
      </c>
      <c r="G1078" s="17" t="s">
        <v>31</v>
      </c>
      <c r="H1078" s="17" t="s">
        <v>2763</v>
      </c>
      <c r="I1078" s="17" t="s">
        <v>305</v>
      </c>
      <c r="J1078" s="18" t="s">
        <v>1046</v>
      </c>
      <c r="K1078" s="17">
        <f t="shared" si="25"/>
        <v>30</v>
      </c>
      <c r="L1078" s="17">
        <v>30</v>
      </c>
      <c r="M1078" s="17"/>
      <c r="N1078" s="17">
        <v>20</v>
      </c>
      <c r="O1078" s="17">
        <v>40</v>
      </c>
      <c r="P1078" s="17" t="s">
        <v>2055</v>
      </c>
      <c r="Q1078" s="17" t="s">
        <v>818</v>
      </c>
      <c r="R1078" s="17" t="s">
        <v>37</v>
      </c>
      <c r="S1078" s="17" t="s">
        <v>331</v>
      </c>
      <c r="T1078" s="17" t="s">
        <v>39</v>
      </c>
    </row>
    <row r="1079" ht="54" spans="1:20">
      <c r="A1079" s="16">
        <v>1075</v>
      </c>
      <c r="B1079" s="17" t="s">
        <v>2670</v>
      </c>
      <c r="C1079" s="18" t="s">
        <v>2825</v>
      </c>
      <c r="D1079" s="17" t="s">
        <v>173</v>
      </c>
      <c r="E1079" s="17" t="s">
        <v>174</v>
      </c>
      <c r="F1079" s="17" t="s">
        <v>304</v>
      </c>
      <c r="G1079" s="17" t="s">
        <v>31</v>
      </c>
      <c r="H1079" s="17" t="s">
        <v>2767</v>
      </c>
      <c r="I1079" s="17" t="s">
        <v>305</v>
      </c>
      <c r="J1079" s="18" t="s">
        <v>375</v>
      </c>
      <c r="K1079" s="17">
        <f t="shared" si="25"/>
        <v>60</v>
      </c>
      <c r="L1079" s="17">
        <v>60</v>
      </c>
      <c r="M1079" s="17"/>
      <c r="N1079" s="17">
        <v>7</v>
      </c>
      <c r="O1079" s="17">
        <v>16</v>
      </c>
      <c r="P1079" s="17" t="s">
        <v>376</v>
      </c>
      <c r="Q1079" s="17" t="s">
        <v>759</v>
      </c>
      <c r="R1079" s="17" t="s">
        <v>37</v>
      </c>
      <c r="S1079" s="17" t="s">
        <v>331</v>
      </c>
      <c r="T1079" s="17" t="s">
        <v>39</v>
      </c>
    </row>
    <row r="1080" ht="54" spans="1:20">
      <c r="A1080" s="16">
        <v>1076</v>
      </c>
      <c r="B1080" s="17" t="s">
        <v>2670</v>
      </c>
      <c r="C1080" s="18" t="s">
        <v>2826</v>
      </c>
      <c r="D1080" s="17" t="s">
        <v>173</v>
      </c>
      <c r="E1080" s="17" t="s">
        <v>174</v>
      </c>
      <c r="F1080" s="17" t="s">
        <v>304</v>
      </c>
      <c r="G1080" s="17" t="s">
        <v>31</v>
      </c>
      <c r="H1080" s="17" t="s">
        <v>966</v>
      </c>
      <c r="I1080" s="17" t="s">
        <v>305</v>
      </c>
      <c r="J1080" s="18" t="s">
        <v>577</v>
      </c>
      <c r="K1080" s="17">
        <f t="shared" si="25"/>
        <v>28</v>
      </c>
      <c r="L1080" s="17">
        <v>28</v>
      </c>
      <c r="M1080" s="17"/>
      <c r="N1080" s="17">
        <v>11</v>
      </c>
      <c r="O1080" s="17">
        <v>26</v>
      </c>
      <c r="P1080" s="17" t="s">
        <v>1161</v>
      </c>
      <c r="Q1080" s="17" t="s">
        <v>2440</v>
      </c>
      <c r="R1080" s="17" t="s">
        <v>37</v>
      </c>
      <c r="S1080" s="17" t="s">
        <v>331</v>
      </c>
      <c r="T1080" s="17" t="s">
        <v>39</v>
      </c>
    </row>
    <row r="1081" ht="67.5" spans="1:20">
      <c r="A1081" s="16">
        <v>1077</v>
      </c>
      <c r="B1081" s="17" t="s">
        <v>2670</v>
      </c>
      <c r="C1081" s="18" t="s">
        <v>2827</v>
      </c>
      <c r="D1081" s="17" t="s">
        <v>173</v>
      </c>
      <c r="E1081" s="17" t="s">
        <v>174</v>
      </c>
      <c r="F1081" s="17" t="s">
        <v>175</v>
      </c>
      <c r="G1081" s="17" t="s">
        <v>31</v>
      </c>
      <c r="H1081" s="17" t="s">
        <v>2670</v>
      </c>
      <c r="I1081" s="17" t="s">
        <v>176</v>
      </c>
      <c r="J1081" s="18" t="s">
        <v>2672</v>
      </c>
      <c r="K1081" s="17">
        <f t="shared" ref="K1081:K1144" si="26">SUM(L1081:M1081)</f>
        <v>1555</v>
      </c>
      <c r="L1081" s="17">
        <v>1555</v>
      </c>
      <c r="M1081" s="17"/>
      <c r="N1081" s="33">
        <v>1265</v>
      </c>
      <c r="O1081" s="33">
        <v>2952</v>
      </c>
      <c r="P1081" s="17" t="s">
        <v>2673</v>
      </c>
      <c r="Q1081" s="17" t="s">
        <v>2674</v>
      </c>
      <c r="R1081" s="17" t="s">
        <v>37</v>
      </c>
      <c r="S1081" s="17" t="s">
        <v>180</v>
      </c>
      <c r="T1081" s="17" t="s">
        <v>127</v>
      </c>
    </row>
    <row r="1082" ht="81" spans="1:20">
      <c r="A1082" s="16">
        <v>1078</v>
      </c>
      <c r="B1082" s="17" t="s">
        <v>2670</v>
      </c>
      <c r="C1082" s="18" t="s">
        <v>2828</v>
      </c>
      <c r="D1082" s="17" t="s">
        <v>173</v>
      </c>
      <c r="E1082" s="17" t="s">
        <v>174</v>
      </c>
      <c r="F1082" s="17" t="s">
        <v>175</v>
      </c>
      <c r="G1082" s="17" t="s">
        <v>31</v>
      </c>
      <c r="H1082" s="17" t="s">
        <v>2670</v>
      </c>
      <c r="I1082" s="17" t="s">
        <v>176</v>
      </c>
      <c r="J1082" s="18" t="s">
        <v>2676</v>
      </c>
      <c r="K1082" s="17">
        <f t="shared" si="26"/>
        <v>1049.25</v>
      </c>
      <c r="L1082" s="17">
        <v>1049.25</v>
      </c>
      <c r="M1082" s="17"/>
      <c r="N1082" s="33">
        <v>1265</v>
      </c>
      <c r="O1082" s="33">
        <v>2952</v>
      </c>
      <c r="P1082" s="17" t="s">
        <v>2676</v>
      </c>
      <c r="Q1082" s="17" t="s">
        <v>2677</v>
      </c>
      <c r="R1082" s="17" t="s">
        <v>37</v>
      </c>
      <c r="S1082" s="17" t="s">
        <v>180</v>
      </c>
      <c r="T1082" s="17" t="s">
        <v>127</v>
      </c>
    </row>
    <row r="1083" ht="94.5" spans="1:20">
      <c r="A1083" s="16">
        <v>1079</v>
      </c>
      <c r="B1083" s="17" t="s">
        <v>2670</v>
      </c>
      <c r="C1083" s="17" t="s">
        <v>2829</v>
      </c>
      <c r="D1083" s="17" t="s">
        <v>28</v>
      </c>
      <c r="E1083" s="17" t="s">
        <v>174</v>
      </c>
      <c r="F1083" s="17" t="s">
        <v>42</v>
      </c>
      <c r="G1083" s="17" t="s">
        <v>31</v>
      </c>
      <c r="H1083" s="17" t="s">
        <v>2670</v>
      </c>
      <c r="I1083" s="17" t="s">
        <v>43</v>
      </c>
      <c r="J1083" s="17" t="s">
        <v>2830</v>
      </c>
      <c r="K1083" s="17">
        <f t="shared" si="26"/>
        <v>1790</v>
      </c>
      <c r="L1083" s="17">
        <v>1790</v>
      </c>
      <c r="M1083" s="17"/>
      <c r="N1083" s="17">
        <v>1937</v>
      </c>
      <c r="O1083" s="17">
        <v>6236</v>
      </c>
      <c r="P1083" s="17" t="s">
        <v>2831</v>
      </c>
      <c r="Q1083" s="17" t="s">
        <v>2832</v>
      </c>
      <c r="R1083" s="17" t="s">
        <v>37</v>
      </c>
      <c r="S1083" s="17" t="s">
        <v>299</v>
      </c>
      <c r="T1083" s="17" t="s">
        <v>127</v>
      </c>
    </row>
    <row r="1084" ht="94.5" spans="1:20">
      <c r="A1084" s="16">
        <v>1080</v>
      </c>
      <c r="B1084" s="17" t="s">
        <v>2670</v>
      </c>
      <c r="C1084" s="18" t="s">
        <v>2833</v>
      </c>
      <c r="D1084" s="17" t="s">
        <v>28</v>
      </c>
      <c r="E1084" s="17" t="s">
        <v>174</v>
      </c>
      <c r="F1084" s="17" t="s">
        <v>175</v>
      </c>
      <c r="G1084" s="17" t="s">
        <v>31</v>
      </c>
      <c r="H1084" s="17" t="s">
        <v>2691</v>
      </c>
      <c r="I1084" s="17" t="s">
        <v>176</v>
      </c>
      <c r="J1084" s="18" t="s">
        <v>2834</v>
      </c>
      <c r="K1084" s="17">
        <f t="shared" si="26"/>
        <v>150</v>
      </c>
      <c r="L1084" s="17">
        <v>150</v>
      </c>
      <c r="M1084" s="17"/>
      <c r="N1084" s="17">
        <v>52</v>
      </c>
      <c r="O1084" s="17">
        <v>128</v>
      </c>
      <c r="P1084" s="17" t="s">
        <v>257</v>
      </c>
      <c r="Q1084" s="17" t="s">
        <v>2692</v>
      </c>
      <c r="R1084" s="17" t="s">
        <v>37</v>
      </c>
      <c r="S1084" s="17" t="s">
        <v>196</v>
      </c>
      <c r="T1084" s="17" t="s">
        <v>127</v>
      </c>
    </row>
    <row r="1085" ht="81" spans="1:20">
      <c r="A1085" s="16">
        <v>1081</v>
      </c>
      <c r="B1085" s="17" t="s">
        <v>2670</v>
      </c>
      <c r="C1085" s="18" t="s">
        <v>2835</v>
      </c>
      <c r="D1085" s="17" t="s">
        <v>28</v>
      </c>
      <c r="E1085" s="17" t="s">
        <v>174</v>
      </c>
      <c r="F1085" s="17" t="s">
        <v>175</v>
      </c>
      <c r="G1085" s="17" t="s">
        <v>31</v>
      </c>
      <c r="H1085" s="17" t="s">
        <v>2774</v>
      </c>
      <c r="I1085" s="17" t="s">
        <v>176</v>
      </c>
      <c r="J1085" s="18" t="s">
        <v>2836</v>
      </c>
      <c r="K1085" s="17">
        <f t="shared" si="26"/>
        <v>120</v>
      </c>
      <c r="L1085" s="17">
        <v>120</v>
      </c>
      <c r="M1085" s="17"/>
      <c r="N1085" s="17">
        <v>52</v>
      </c>
      <c r="O1085" s="17">
        <v>115</v>
      </c>
      <c r="P1085" s="17" t="s">
        <v>2837</v>
      </c>
      <c r="Q1085" s="17" t="s">
        <v>2838</v>
      </c>
      <c r="R1085" s="17" t="s">
        <v>37</v>
      </c>
      <c r="S1085" s="17" t="s">
        <v>196</v>
      </c>
      <c r="T1085" s="17" t="s">
        <v>127</v>
      </c>
    </row>
    <row r="1086" ht="81" spans="1:20">
      <c r="A1086" s="16">
        <v>1082</v>
      </c>
      <c r="B1086" s="17" t="s">
        <v>2670</v>
      </c>
      <c r="C1086" s="18" t="s">
        <v>2839</v>
      </c>
      <c r="D1086" s="17" t="s">
        <v>28</v>
      </c>
      <c r="E1086" s="17" t="s">
        <v>174</v>
      </c>
      <c r="F1086" s="17" t="s">
        <v>175</v>
      </c>
      <c r="G1086" s="17" t="s">
        <v>31</v>
      </c>
      <c r="H1086" s="17" t="s">
        <v>2694</v>
      </c>
      <c r="I1086" s="17" t="s">
        <v>176</v>
      </c>
      <c r="J1086" s="18" t="s">
        <v>2840</v>
      </c>
      <c r="K1086" s="17">
        <f t="shared" si="26"/>
        <v>120</v>
      </c>
      <c r="L1086" s="17">
        <v>120</v>
      </c>
      <c r="M1086" s="17"/>
      <c r="N1086" s="17">
        <v>37</v>
      </c>
      <c r="O1086" s="17">
        <v>84</v>
      </c>
      <c r="P1086" s="17" t="s">
        <v>2841</v>
      </c>
      <c r="Q1086" s="17" t="s">
        <v>2696</v>
      </c>
      <c r="R1086" s="17" t="s">
        <v>37</v>
      </c>
      <c r="S1086" s="17" t="s">
        <v>196</v>
      </c>
      <c r="T1086" s="17" t="s">
        <v>127</v>
      </c>
    </row>
    <row r="1087" ht="81" spans="1:20">
      <c r="A1087" s="16">
        <v>1083</v>
      </c>
      <c r="B1087" s="17" t="s">
        <v>2670</v>
      </c>
      <c r="C1087" s="18" t="s">
        <v>2842</v>
      </c>
      <c r="D1087" s="17" t="s">
        <v>28</v>
      </c>
      <c r="E1087" s="17" t="s">
        <v>174</v>
      </c>
      <c r="F1087" s="17" t="s">
        <v>175</v>
      </c>
      <c r="G1087" s="17" t="s">
        <v>31</v>
      </c>
      <c r="H1087" s="17" t="s">
        <v>1795</v>
      </c>
      <c r="I1087" s="17" t="s">
        <v>176</v>
      </c>
      <c r="J1087" s="18" t="s">
        <v>2843</v>
      </c>
      <c r="K1087" s="17">
        <f t="shared" si="26"/>
        <v>150</v>
      </c>
      <c r="L1087" s="17">
        <v>150</v>
      </c>
      <c r="M1087" s="17"/>
      <c r="N1087" s="17">
        <v>36</v>
      </c>
      <c r="O1087" s="17">
        <v>98</v>
      </c>
      <c r="P1087" s="17" t="s">
        <v>2844</v>
      </c>
      <c r="Q1087" s="17" t="s">
        <v>2700</v>
      </c>
      <c r="R1087" s="17" t="s">
        <v>37</v>
      </c>
      <c r="S1087" s="17" t="s">
        <v>196</v>
      </c>
      <c r="T1087" s="17" t="s">
        <v>127</v>
      </c>
    </row>
    <row r="1088" ht="81" spans="1:20">
      <c r="A1088" s="16">
        <v>1084</v>
      </c>
      <c r="B1088" s="17" t="s">
        <v>2670</v>
      </c>
      <c r="C1088" s="18" t="s">
        <v>2845</v>
      </c>
      <c r="D1088" s="17" t="s">
        <v>28</v>
      </c>
      <c r="E1088" s="17" t="s">
        <v>174</v>
      </c>
      <c r="F1088" s="17" t="s">
        <v>175</v>
      </c>
      <c r="G1088" s="17" t="s">
        <v>31</v>
      </c>
      <c r="H1088" s="17" t="s">
        <v>2702</v>
      </c>
      <c r="I1088" s="17" t="s">
        <v>176</v>
      </c>
      <c r="J1088" s="18" t="s">
        <v>2846</v>
      </c>
      <c r="K1088" s="17">
        <f t="shared" si="26"/>
        <v>160</v>
      </c>
      <c r="L1088" s="17">
        <v>160</v>
      </c>
      <c r="M1088" s="17"/>
      <c r="N1088" s="17">
        <v>40</v>
      </c>
      <c r="O1088" s="17">
        <v>61</v>
      </c>
      <c r="P1088" s="17" t="s">
        <v>223</v>
      </c>
      <c r="Q1088" s="17" t="s">
        <v>2847</v>
      </c>
      <c r="R1088" s="17" t="s">
        <v>37</v>
      </c>
      <c r="S1088" s="17" t="s">
        <v>196</v>
      </c>
      <c r="T1088" s="17" t="s">
        <v>127</v>
      </c>
    </row>
    <row r="1089" ht="94.5" spans="1:20">
      <c r="A1089" s="16">
        <v>1085</v>
      </c>
      <c r="B1089" s="17" t="s">
        <v>2670</v>
      </c>
      <c r="C1089" s="17" t="s">
        <v>2848</v>
      </c>
      <c r="D1089" s="17" t="s">
        <v>28</v>
      </c>
      <c r="E1089" s="17" t="s">
        <v>174</v>
      </c>
      <c r="F1089" s="17" t="s">
        <v>175</v>
      </c>
      <c r="G1089" s="17" t="s">
        <v>31</v>
      </c>
      <c r="H1089" s="17" t="s">
        <v>2706</v>
      </c>
      <c r="I1089" s="17" t="s">
        <v>176</v>
      </c>
      <c r="J1089" s="17" t="s">
        <v>2849</v>
      </c>
      <c r="K1089" s="17">
        <f t="shared" si="26"/>
        <v>200</v>
      </c>
      <c r="L1089" s="17">
        <v>200</v>
      </c>
      <c r="M1089" s="17"/>
      <c r="N1089" s="17">
        <v>49</v>
      </c>
      <c r="O1089" s="17">
        <v>113</v>
      </c>
      <c r="P1089" s="17" t="s">
        <v>434</v>
      </c>
      <c r="Q1089" s="17" t="s">
        <v>2708</v>
      </c>
      <c r="R1089" s="17" t="s">
        <v>37</v>
      </c>
      <c r="S1089" s="17" t="s">
        <v>196</v>
      </c>
      <c r="T1089" s="17" t="s">
        <v>127</v>
      </c>
    </row>
    <row r="1090" ht="94.5" spans="1:20">
      <c r="A1090" s="16">
        <v>1086</v>
      </c>
      <c r="B1090" s="17" t="s">
        <v>2670</v>
      </c>
      <c r="C1090" s="17" t="s">
        <v>2850</v>
      </c>
      <c r="D1090" s="17" t="s">
        <v>28</v>
      </c>
      <c r="E1090" s="17" t="s">
        <v>174</v>
      </c>
      <c r="F1090" s="17" t="s">
        <v>175</v>
      </c>
      <c r="G1090" s="17" t="s">
        <v>31</v>
      </c>
      <c r="H1090" s="17" t="s">
        <v>2713</v>
      </c>
      <c r="I1090" s="17" t="s">
        <v>176</v>
      </c>
      <c r="J1090" s="17" t="s">
        <v>2851</v>
      </c>
      <c r="K1090" s="17">
        <f t="shared" si="26"/>
        <v>100</v>
      </c>
      <c r="L1090" s="17">
        <v>100</v>
      </c>
      <c r="M1090" s="17"/>
      <c r="N1090" s="17">
        <v>34</v>
      </c>
      <c r="O1090" s="17">
        <v>71</v>
      </c>
      <c r="P1090" s="17" t="s">
        <v>2852</v>
      </c>
      <c r="Q1090" s="17" t="s">
        <v>2715</v>
      </c>
      <c r="R1090" s="17" t="s">
        <v>37</v>
      </c>
      <c r="S1090" s="17" t="s">
        <v>196</v>
      </c>
      <c r="T1090" s="17" t="s">
        <v>127</v>
      </c>
    </row>
    <row r="1091" ht="67.5" spans="1:20">
      <c r="A1091" s="16">
        <v>1087</v>
      </c>
      <c r="B1091" s="17" t="s">
        <v>2670</v>
      </c>
      <c r="C1091" s="18" t="s">
        <v>2850</v>
      </c>
      <c r="D1091" s="17" t="s">
        <v>28</v>
      </c>
      <c r="E1091" s="17" t="s">
        <v>174</v>
      </c>
      <c r="F1091" s="17" t="s">
        <v>175</v>
      </c>
      <c r="G1091" s="17" t="s">
        <v>31</v>
      </c>
      <c r="H1091" s="17" t="s">
        <v>2713</v>
      </c>
      <c r="I1091" s="17" t="s">
        <v>176</v>
      </c>
      <c r="J1091" s="18" t="s">
        <v>2853</v>
      </c>
      <c r="K1091" s="17">
        <f t="shared" si="26"/>
        <v>180</v>
      </c>
      <c r="L1091" s="17">
        <v>180</v>
      </c>
      <c r="M1091" s="17"/>
      <c r="N1091" s="17">
        <v>34</v>
      </c>
      <c r="O1091" s="17">
        <v>71</v>
      </c>
      <c r="P1091" s="17" t="s">
        <v>257</v>
      </c>
      <c r="Q1091" s="17" t="s">
        <v>2718</v>
      </c>
      <c r="R1091" s="17" t="s">
        <v>37</v>
      </c>
      <c r="S1091" s="17" t="s">
        <v>196</v>
      </c>
      <c r="T1091" s="17" t="s">
        <v>127</v>
      </c>
    </row>
    <row r="1092" ht="67.5" spans="1:20">
      <c r="A1092" s="16">
        <v>1088</v>
      </c>
      <c r="B1092" s="17" t="s">
        <v>2670</v>
      </c>
      <c r="C1092" s="18" t="s">
        <v>2854</v>
      </c>
      <c r="D1092" s="17" t="s">
        <v>28</v>
      </c>
      <c r="E1092" s="17" t="s">
        <v>174</v>
      </c>
      <c r="F1092" s="17" t="s">
        <v>175</v>
      </c>
      <c r="G1092" s="17" t="s">
        <v>31</v>
      </c>
      <c r="H1092" s="17" t="s">
        <v>2720</v>
      </c>
      <c r="I1092" s="17" t="s">
        <v>176</v>
      </c>
      <c r="J1092" s="18" t="s">
        <v>2855</v>
      </c>
      <c r="K1092" s="17">
        <f t="shared" si="26"/>
        <v>80</v>
      </c>
      <c r="L1092" s="17">
        <v>80</v>
      </c>
      <c r="M1092" s="17"/>
      <c r="N1092" s="17">
        <v>29</v>
      </c>
      <c r="O1092" s="17">
        <v>90</v>
      </c>
      <c r="P1092" s="17" t="s">
        <v>2856</v>
      </c>
      <c r="Q1092" s="17" t="s">
        <v>2857</v>
      </c>
      <c r="R1092" s="17" t="s">
        <v>37</v>
      </c>
      <c r="S1092" s="17" t="s">
        <v>887</v>
      </c>
      <c r="T1092" s="17" t="s">
        <v>127</v>
      </c>
    </row>
    <row r="1093" ht="94.5" spans="1:20">
      <c r="A1093" s="16">
        <v>1089</v>
      </c>
      <c r="B1093" s="17" t="s">
        <v>2670</v>
      </c>
      <c r="C1093" s="18" t="s">
        <v>2858</v>
      </c>
      <c r="D1093" s="17" t="s">
        <v>28</v>
      </c>
      <c r="E1093" s="17" t="s">
        <v>174</v>
      </c>
      <c r="F1093" s="17" t="s">
        <v>175</v>
      </c>
      <c r="G1093" s="17" t="s">
        <v>31</v>
      </c>
      <c r="H1093" s="17" t="s">
        <v>2787</v>
      </c>
      <c r="I1093" s="17" t="s">
        <v>176</v>
      </c>
      <c r="J1093" s="18" t="s">
        <v>2843</v>
      </c>
      <c r="K1093" s="17">
        <f t="shared" si="26"/>
        <v>150</v>
      </c>
      <c r="L1093" s="17">
        <v>150</v>
      </c>
      <c r="M1093" s="17"/>
      <c r="N1093" s="17">
        <v>49</v>
      </c>
      <c r="O1093" s="17">
        <v>140</v>
      </c>
      <c r="P1093" s="17" t="s">
        <v>2844</v>
      </c>
      <c r="Q1093" s="17" t="s">
        <v>2859</v>
      </c>
      <c r="R1093" s="17" t="s">
        <v>37</v>
      </c>
      <c r="S1093" s="17" t="s">
        <v>196</v>
      </c>
      <c r="T1093" s="17" t="s">
        <v>127</v>
      </c>
    </row>
    <row r="1094" ht="67.5" spans="1:20">
      <c r="A1094" s="16">
        <v>1090</v>
      </c>
      <c r="B1094" s="17" t="s">
        <v>2670</v>
      </c>
      <c r="C1094" s="18" t="s">
        <v>2860</v>
      </c>
      <c r="D1094" s="17" t="s">
        <v>28</v>
      </c>
      <c r="E1094" s="17" t="s">
        <v>174</v>
      </c>
      <c r="F1094" s="17" t="s">
        <v>175</v>
      </c>
      <c r="G1094" s="17" t="s">
        <v>31</v>
      </c>
      <c r="H1094" s="17" t="s">
        <v>2724</v>
      </c>
      <c r="I1094" s="17" t="s">
        <v>176</v>
      </c>
      <c r="J1094" s="54" t="s">
        <v>2861</v>
      </c>
      <c r="K1094" s="17">
        <f t="shared" si="26"/>
        <v>100</v>
      </c>
      <c r="L1094" s="17">
        <v>100</v>
      </c>
      <c r="M1094" s="17"/>
      <c r="N1094" s="17">
        <v>22</v>
      </c>
      <c r="O1094" s="17">
        <v>45</v>
      </c>
      <c r="P1094" s="48" t="s">
        <v>2862</v>
      </c>
      <c r="Q1094" s="17" t="s">
        <v>2863</v>
      </c>
      <c r="R1094" s="17" t="s">
        <v>37</v>
      </c>
      <c r="S1094" s="17" t="s">
        <v>887</v>
      </c>
      <c r="T1094" s="17" t="s">
        <v>127</v>
      </c>
    </row>
    <row r="1095" ht="81" spans="1:20">
      <c r="A1095" s="16">
        <v>1091</v>
      </c>
      <c r="B1095" s="17" t="s">
        <v>2670</v>
      </c>
      <c r="C1095" s="18" t="s">
        <v>2864</v>
      </c>
      <c r="D1095" s="17" t="s">
        <v>28</v>
      </c>
      <c r="E1095" s="17" t="s">
        <v>174</v>
      </c>
      <c r="F1095" s="17" t="s">
        <v>175</v>
      </c>
      <c r="G1095" s="17" t="s">
        <v>31</v>
      </c>
      <c r="H1095" s="17" t="s">
        <v>2729</v>
      </c>
      <c r="I1095" s="17" t="s">
        <v>176</v>
      </c>
      <c r="J1095" s="18" t="s">
        <v>2865</v>
      </c>
      <c r="K1095" s="17">
        <f t="shared" si="26"/>
        <v>100</v>
      </c>
      <c r="L1095" s="17">
        <v>100</v>
      </c>
      <c r="M1095" s="17"/>
      <c r="N1095" s="17">
        <v>27</v>
      </c>
      <c r="O1095" s="17">
        <v>55</v>
      </c>
      <c r="P1095" s="17" t="s">
        <v>240</v>
      </c>
      <c r="Q1095" s="17" t="s">
        <v>2866</v>
      </c>
      <c r="R1095" s="17" t="s">
        <v>37</v>
      </c>
      <c r="S1095" s="17" t="s">
        <v>196</v>
      </c>
      <c r="T1095" s="17" t="s">
        <v>127</v>
      </c>
    </row>
    <row r="1096" ht="81" spans="1:20">
      <c r="A1096" s="16">
        <v>1092</v>
      </c>
      <c r="B1096" s="17" t="s">
        <v>2670</v>
      </c>
      <c r="C1096" s="18" t="s">
        <v>2867</v>
      </c>
      <c r="D1096" s="17" t="s">
        <v>28</v>
      </c>
      <c r="E1096" s="17" t="s">
        <v>174</v>
      </c>
      <c r="F1096" s="17" t="s">
        <v>175</v>
      </c>
      <c r="G1096" s="17" t="s">
        <v>31</v>
      </c>
      <c r="H1096" s="17" t="s">
        <v>2793</v>
      </c>
      <c r="I1096" s="17" t="s">
        <v>176</v>
      </c>
      <c r="J1096" s="18" t="s">
        <v>2868</v>
      </c>
      <c r="K1096" s="17">
        <f t="shared" si="26"/>
        <v>60</v>
      </c>
      <c r="L1096" s="17">
        <v>60</v>
      </c>
      <c r="M1096" s="17"/>
      <c r="N1096" s="17">
        <v>37</v>
      </c>
      <c r="O1096" s="17">
        <v>79</v>
      </c>
      <c r="P1096" s="17" t="s">
        <v>219</v>
      </c>
      <c r="Q1096" s="17" t="s">
        <v>2869</v>
      </c>
      <c r="R1096" s="17" t="s">
        <v>37</v>
      </c>
      <c r="S1096" s="17" t="s">
        <v>196</v>
      </c>
      <c r="T1096" s="17" t="s">
        <v>127</v>
      </c>
    </row>
    <row r="1097" ht="81" spans="1:20">
      <c r="A1097" s="16">
        <v>1093</v>
      </c>
      <c r="B1097" s="17" t="s">
        <v>2670</v>
      </c>
      <c r="C1097" s="18" t="s">
        <v>2870</v>
      </c>
      <c r="D1097" s="17" t="s">
        <v>28</v>
      </c>
      <c r="E1097" s="17" t="s">
        <v>174</v>
      </c>
      <c r="F1097" s="17" t="s">
        <v>175</v>
      </c>
      <c r="G1097" s="17" t="s">
        <v>31</v>
      </c>
      <c r="H1097" s="17" t="s">
        <v>2732</v>
      </c>
      <c r="I1097" s="17" t="s">
        <v>176</v>
      </c>
      <c r="J1097" s="18" t="s">
        <v>2871</v>
      </c>
      <c r="K1097" s="17">
        <f t="shared" si="26"/>
        <v>120</v>
      </c>
      <c r="L1097" s="17">
        <v>120</v>
      </c>
      <c r="M1097" s="17"/>
      <c r="N1097" s="17">
        <v>37</v>
      </c>
      <c r="O1097" s="17">
        <v>86</v>
      </c>
      <c r="P1097" s="17" t="s">
        <v>240</v>
      </c>
      <c r="Q1097" s="17" t="s">
        <v>2696</v>
      </c>
      <c r="R1097" s="17" t="s">
        <v>37</v>
      </c>
      <c r="S1097" s="17" t="s">
        <v>196</v>
      </c>
      <c r="T1097" s="17" t="s">
        <v>127</v>
      </c>
    </row>
    <row r="1098" ht="94.5" spans="1:20">
      <c r="A1098" s="16">
        <v>1094</v>
      </c>
      <c r="B1098" s="17" t="s">
        <v>2670</v>
      </c>
      <c r="C1098" s="18" t="s">
        <v>2872</v>
      </c>
      <c r="D1098" s="17" t="s">
        <v>28</v>
      </c>
      <c r="E1098" s="17" t="s">
        <v>174</v>
      </c>
      <c r="F1098" s="17" t="s">
        <v>175</v>
      </c>
      <c r="G1098" s="17" t="s">
        <v>31</v>
      </c>
      <c r="H1098" s="17" t="s">
        <v>2735</v>
      </c>
      <c r="I1098" s="17" t="s">
        <v>176</v>
      </c>
      <c r="J1098" s="18" t="s">
        <v>2873</v>
      </c>
      <c r="K1098" s="17">
        <f t="shared" si="26"/>
        <v>200</v>
      </c>
      <c r="L1098" s="17">
        <v>200</v>
      </c>
      <c r="M1098" s="17"/>
      <c r="N1098" s="17">
        <v>37</v>
      </c>
      <c r="O1098" s="17">
        <v>89</v>
      </c>
      <c r="P1098" s="17" t="s">
        <v>2874</v>
      </c>
      <c r="Q1098" s="17" t="s">
        <v>2875</v>
      </c>
      <c r="R1098" s="17" t="s">
        <v>37</v>
      </c>
      <c r="S1098" s="17" t="s">
        <v>196</v>
      </c>
      <c r="T1098" s="17" t="s">
        <v>127</v>
      </c>
    </row>
    <row r="1099" ht="94.5" spans="1:20">
      <c r="A1099" s="16">
        <v>1095</v>
      </c>
      <c r="B1099" s="17" t="s">
        <v>2670</v>
      </c>
      <c r="C1099" s="18" t="s">
        <v>2876</v>
      </c>
      <c r="D1099" s="17" t="s">
        <v>28</v>
      </c>
      <c r="E1099" s="17" t="s">
        <v>174</v>
      </c>
      <c r="F1099" s="17" t="s">
        <v>175</v>
      </c>
      <c r="G1099" s="17" t="s">
        <v>31</v>
      </c>
      <c r="H1099" s="17" t="s">
        <v>2799</v>
      </c>
      <c r="I1099" s="17" t="s">
        <v>176</v>
      </c>
      <c r="J1099" s="18" t="s">
        <v>635</v>
      </c>
      <c r="K1099" s="17">
        <f t="shared" si="26"/>
        <v>160</v>
      </c>
      <c r="L1099" s="17">
        <v>160</v>
      </c>
      <c r="M1099" s="17"/>
      <c r="N1099" s="17">
        <v>49</v>
      </c>
      <c r="O1099" s="17">
        <v>104</v>
      </c>
      <c r="P1099" s="17" t="s">
        <v>240</v>
      </c>
      <c r="Q1099" s="17" t="s">
        <v>2877</v>
      </c>
      <c r="R1099" s="17" t="s">
        <v>37</v>
      </c>
      <c r="S1099" s="17" t="s">
        <v>196</v>
      </c>
      <c r="T1099" s="17" t="s">
        <v>127</v>
      </c>
    </row>
    <row r="1100" ht="94.5" spans="1:20">
      <c r="A1100" s="16">
        <v>1096</v>
      </c>
      <c r="B1100" s="17" t="s">
        <v>2670</v>
      </c>
      <c r="C1100" s="18" t="s">
        <v>2878</v>
      </c>
      <c r="D1100" s="17" t="s">
        <v>28</v>
      </c>
      <c r="E1100" s="17" t="s">
        <v>174</v>
      </c>
      <c r="F1100" s="17" t="s">
        <v>175</v>
      </c>
      <c r="G1100" s="17" t="s">
        <v>31</v>
      </c>
      <c r="H1100" s="17" t="s">
        <v>473</v>
      </c>
      <c r="I1100" s="17" t="s">
        <v>176</v>
      </c>
      <c r="J1100" s="18" t="s">
        <v>2879</v>
      </c>
      <c r="K1100" s="17">
        <f t="shared" si="26"/>
        <v>150</v>
      </c>
      <c r="L1100" s="17">
        <v>150</v>
      </c>
      <c r="M1100" s="17"/>
      <c r="N1100" s="17">
        <v>46</v>
      </c>
      <c r="O1100" s="17">
        <v>95</v>
      </c>
      <c r="P1100" s="17" t="s">
        <v>2880</v>
      </c>
      <c r="Q1100" s="17" t="s">
        <v>2881</v>
      </c>
      <c r="R1100" s="17" t="s">
        <v>37</v>
      </c>
      <c r="S1100" s="17" t="s">
        <v>196</v>
      </c>
      <c r="T1100" s="17" t="s">
        <v>127</v>
      </c>
    </row>
    <row r="1101" ht="81" spans="1:20">
      <c r="A1101" s="16">
        <v>1097</v>
      </c>
      <c r="B1101" s="17" t="s">
        <v>2670</v>
      </c>
      <c r="C1101" s="18" t="s">
        <v>2882</v>
      </c>
      <c r="D1101" s="17" t="s">
        <v>28</v>
      </c>
      <c r="E1101" s="17" t="s">
        <v>174</v>
      </c>
      <c r="F1101" s="17" t="s">
        <v>175</v>
      </c>
      <c r="G1101" s="17" t="s">
        <v>31</v>
      </c>
      <c r="H1101" s="17" t="s">
        <v>2744</v>
      </c>
      <c r="I1101" s="17" t="s">
        <v>176</v>
      </c>
      <c r="J1101" s="18" t="s">
        <v>2883</v>
      </c>
      <c r="K1101" s="17">
        <f t="shared" si="26"/>
        <v>200</v>
      </c>
      <c r="L1101" s="17">
        <v>200</v>
      </c>
      <c r="M1101" s="17"/>
      <c r="N1101" s="17">
        <v>42</v>
      </c>
      <c r="O1101" s="17">
        <v>109</v>
      </c>
      <c r="P1101" s="17" t="s">
        <v>2884</v>
      </c>
      <c r="Q1101" s="17" t="s">
        <v>2745</v>
      </c>
      <c r="R1101" s="17" t="s">
        <v>37</v>
      </c>
      <c r="S1101" s="17" t="s">
        <v>196</v>
      </c>
      <c r="T1101" s="17" t="s">
        <v>127</v>
      </c>
    </row>
    <row r="1102" ht="94.5" spans="1:20">
      <c r="A1102" s="16">
        <v>1098</v>
      </c>
      <c r="B1102" s="17" t="s">
        <v>2670</v>
      </c>
      <c r="C1102" s="18" t="s">
        <v>2885</v>
      </c>
      <c r="D1102" s="17" t="s">
        <v>28</v>
      </c>
      <c r="E1102" s="17" t="s">
        <v>174</v>
      </c>
      <c r="F1102" s="17" t="s">
        <v>175</v>
      </c>
      <c r="G1102" s="17" t="s">
        <v>31</v>
      </c>
      <c r="H1102" s="17" t="s">
        <v>2747</v>
      </c>
      <c r="I1102" s="17" t="s">
        <v>176</v>
      </c>
      <c r="J1102" s="18" t="s">
        <v>2886</v>
      </c>
      <c r="K1102" s="17">
        <f t="shared" si="26"/>
        <v>150</v>
      </c>
      <c r="L1102" s="17">
        <v>150</v>
      </c>
      <c r="M1102" s="17"/>
      <c r="N1102" s="17">
        <v>26</v>
      </c>
      <c r="O1102" s="17">
        <v>51</v>
      </c>
      <c r="P1102" s="17" t="s">
        <v>261</v>
      </c>
      <c r="Q1102" s="17" t="s">
        <v>2749</v>
      </c>
      <c r="R1102" s="17" t="s">
        <v>37</v>
      </c>
      <c r="S1102" s="17" t="s">
        <v>196</v>
      </c>
      <c r="T1102" s="17" t="s">
        <v>127</v>
      </c>
    </row>
    <row r="1103" ht="94.5" spans="1:20">
      <c r="A1103" s="16">
        <v>1099</v>
      </c>
      <c r="B1103" s="17" t="s">
        <v>2670</v>
      </c>
      <c r="C1103" s="18" t="s">
        <v>2887</v>
      </c>
      <c r="D1103" s="17" t="s">
        <v>28</v>
      </c>
      <c r="E1103" s="17" t="s">
        <v>174</v>
      </c>
      <c r="F1103" s="17" t="s">
        <v>175</v>
      </c>
      <c r="G1103" s="17" t="s">
        <v>31</v>
      </c>
      <c r="H1103" s="17" t="s">
        <v>2751</v>
      </c>
      <c r="I1103" s="17" t="s">
        <v>176</v>
      </c>
      <c r="J1103" s="18" t="s">
        <v>2888</v>
      </c>
      <c r="K1103" s="17">
        <f t="shared" si="26"/>
        <v>100</v>
      </c>
      <c r="L1103" s="17">
        <v>100</v>
      </c>
      <c r="M1103" s="17"/>
      <c r="N1103" s="17">
        <v>48</v>
      </c>
      <c r="O1103" s="17">
        <v>98</v>
      </c>
      <c r="P1103" s="17" t="s">
        <v>2889</v>
      </c>
      <c r="Q1103" s="17" t="s">
        <v>2753</v>
      </c>
      <c r="R1103" s="17" t="s">
        <v>37</v>
      </c>
      <c r="S1103" s="17" t="s">
        <v>196</v>
      </c>
      <c r="T1103" s="17" t="s">
        <v>127</v>
      </c>
    </row>
    <row r="1104" ht="81" spans="1:20">
      <c r="A1104" s="16">
        <v>1100</v>
      </c>
      <c r="B1104" s="17" t="s">
        <v>2670</v>
      </c>
      <c r="C1104" s="18" t="s">
        <v>2890</v>
      </c>
      <c r="D1104" s="17" t="s">
        <v>28</v>
      </c>
      <c r="E1104" s="17" t="s">
        <v>174</v>
      </c>
      <c r="F1104" s="17" t="s">
        <v>175</v>
      </c>
      <c r="G1104" s="17" t="s">
        <v>31</v>
      </c>
      <c r="H1104" s="17" t="s">
        <v>2810</v>
      </c>
      <c r="I1104" s="17" t="s">
        <v>176</v>
      </c>
      <c r="J1104" s="18" t="s">
        <v>2891</v>
      </c>
      <c r="K1104" s="17">
        <f t="shared" si="26"/>
        <v>140</v>
      </c>
      <c r="L1104" s="17">
        <v>140</v>
      </c>
      <c r="M1104" s="17"/>
      <c r="N1104" s="17">
        <v>37</v>
      </c>
      <c r="O1104" s="17">
        <v>59</v>
      </c>
      <c r="P1104" s="17" t="s">
        <v>240</v>
      </c>
      <c r="Q1104" s="17" t="s">
        <v>2892</v>
      </c>
      <c r="R1104" s="17" t="s">
        <v>37</v>
      </c>
      <c r="S1104" s="17" t="s">
        <v>196</v>
      </c>
      <c r="T1104" s="17" t="s">
        <v>127</v>
      </c>
    </row>
    <row r="1105" ht="94.5" spans="1:20">
      <c r="A1105" s="16">
        <v>1101</v>
      </c>
      <c r="B1105" s="17" t="s">
        <v>2670</v>
      </c>
      <c r="C1105" s="18" t="s">
        <v>2893</v>
      </c>
      <c r="D1105" s="17" t="s">
        <v>28</v>
      </c>
      <c r="E1105" s="17" t="s">
        <v>174</v>
      </c>
      <c r="F1105" s="17" t="s">
        <v>175</v>
      </c>
      <c r="G1105" s="17" t="s">
        <v>31</v>
      </c>
      <c r="H1105" s="17" t="s">
        <v>2755</v>
      </c>
      <c r="I1105" s="17" t="s">
        <v>176</v>
      </c>
      <c r="J1105" s="18" t="s">
        <v>2894</v>
      </c>
      <c r="K1105" s="17">
        <f t="shared" si="26"/>
        <v>150</v>
      </c>
      <c r="L1105" s="17">
        <v>150</v>
      </c>
      <c r="M1105" s="17"/>
      <c r="N1105" s="17">
        <v>52</v>
      </c>
      <c r="O1105" s="17">
        <v>106</v>
      </c>
      <c r="P1105" s="17" t="s">
        <v>257</v>
      </c>
      <c r="Q1105" s="17" t="s">
        <v>2756</v>
      </c>
      <c r="R1105" s="17" t="s">
        <v>37</v>
      </c>
      <c r="S1105" s="17" t="s">
        <v>196</v>
      </c>
      <c r="T1105" s="17" t="s">
        <v>127</v>
      </c>
    </row>
    <row r="1106" ht="94.5" spans="1:20">
      <c r="A1106" s="16">
        <v>1102</v>
      </c>
      <c r="B1106" s="17" t="s">
        <v>2670</v>
      </c>
      <c r="C1106" s="18" t="s">
        <v>2895</v>
      </c>
      <c r="D1106" s="17" t="s">
        <v>28</v>
      </c>
      <c r="E1106" s="17" t="s">
        <v>174</v>
      </c>
      <c r="F1106" s="17" t="s">
        <v>175</v>
      </c>
      <c r="G1106" s="17" t="s">
        <v>31</v>
      </c>
      <c r="H1106" s="17" t="s">
        <v>2896</v>
      </c>
      <c r="I1106" s="17" t="s">
        <v>176</v>
      </c>
      <c r="J1106" s="18" t="s">
        <v>2897</v>
      </c>
      <c r="K1106" s="17">
        <f t="shared" si="26"/>
        <v>180</v>
      </c>
      <c r="L1106" s="17">
        <v>180</v>
      </c>
      <c r="M1106" s="17"/>
      <c r="N1106" s="17">
        <v>44</v>
      </c>
      <c r="O1106" s="17">
        <v>90</v>
      </c>
      <c r="P1106" s="17" t="s">
        <v>240</v>
      </c>
      <c r="Q1106" s="17" t="s">
        <v>2898</v>
      </c>
      <c r="R1106" s="17" t="s">
        <v>37</v>
      </c>
      <c r="S1106" s="17" t="s">
        <v>196</v>
      </c>
      <c r="T1106" s="17" t="s">
        <v>127</v>
      </c>
    </row>
    <row r="1107" ht="94.5" spans="1:20">
      <c r="A1107" s="16">
        <v>1103</v>
      </c>
      <c r="B1107" s="17" t="s">
        <v>2670</v>
      </c>
      <c r="C1107" s="18" t="s">
        <v>2895</v>
      </c>
      <c r="D1107" s="17" t="s">
        <v>28</v>
      </c>
      <c r="E1107" s="17" t="s">
        <v>174</v>
      </c>
      <c r="F1107" s="17" t="s">
        <v>175</v>
      </c>
      <c r="G1107" s="17" t="s">
        <v>31</v>
      </c>
      <c r="H1107" s="17" t="s">
        <v>2896</v>
      </c>
      <c r="I1107" s="17" t="s">
        <v>176</v>
      </c>
      <c r="J1107" s="18" t="s">
        <v>2899</v>
      </c>
      <c r="K1107" s="17">
        <f t="shared" si="26"/>
        <v>95</v>
      </c>
      <c r="L1107" s="17">
        <v>95</v>
      </c>
      <c r="M1107" s="17"/>
      <c r="N1107" s="17">
        <v>44</v>
      </c>
      <c r="O1107" s="17">
        <v>90</v>
      </c>
      <c r="P1107" s="17" t="s">
        <v>219</v>
      </c>
      <c r="Q1107" s="17" t="s">
        <v>2898</v>
      </c>
      <c r="R1107" s="17" t="s">
        <v>37</v>
      </c>
      <c r="S1107" s="17" t="s">
        <v>196</v>
      </c>
      <c r="T1107" s="17" t="s">
        <v>127</v>
      </c>
    </row>
    <row r="1108" ht="94.5" spans="1:20">
      <c r="A1108" s="16">
        <v>1104</v>
      </c>
      <c r="B1108" s="17" t="s">
        <v>2670</v>
      </c>
      <c r="C1108" s="18" t="s">
        <v>2900</v>
      </c>
      <c r="D1108" s="17" t="s">
        <v>28</v>
      </c>
      <c r="E1108" s="17" t="s">
        <v>174</v>
      </c>
      <c r="F1108" s="17" t="s">
        <v>175</v>
      </c>
      <c r="G1108" s="17" t="s">
        <v>31</v>
      </c>
      <c r="H1108" s="17" t="s">
        <v>2817</v>
      </c>
      <c r="I1108" s="17" t="s">
        <v>176</v>
      </c>
      <c r="J1108" s="18" t="s">
        <v>2901</v>
      </c>
      <c r="K1108" s="17">
        <f t="shared" si="26"/>
        <v>200</v>
      </c>
      <c r="L1108" s="17">
        <v>200</v>
      </c>
      <c r="M1108" s="17"/>
      <c r="N1108" s="17">
        <v>35</v>
      </c>
      <c r="O1108" s="17">
        <v>78</v>
      </c>
      <c r="P1108" s="17" t="s">
        <v>240</v>
      </c>
      <c r="Q1108" s="17" t="s">
        <v>2902</v>
      </c>
      <c r="R1108" s="17" t="s">
        <v>37</v>
      </c>
      <c r="S1108" s="17" t="s">
        <v>196</v>
      </c>
      <c r="T1108" s="17" t="s">
        <v>127</v>
      </c>
    </row>
    <row r="1109" ht="94.5" spans="1:20">
      <c r="A1109" s="16">
        <v>1105</v>
      </c>
      <c r="B1109" s="17" t="s">
        <v>2670</v>
      </c>
      <c r="C1109" s="18" t="s">
        <v>2903</v>
      </c>
      <c r="D1109" s="17" t="s">
        <v>28</v>
      </c>
      <c r="E1109" s="17" t="s">
        <v>174</v>
      </c>
      <c r="F1109" s="17" t="s">
        <v>175</v>
      </c>
      <c r="G1109" s="17" t="s">
        <v>31</v>
      </c>
      <c r="H1109" s="17" t="s">
        <v>2758</v>
      </c>
      <c r="I1109" s="17" t="s">
        <v>176</v>
      </c>
      <c r="J1109" s="18" t="s">
        <v>2904</v>
      </c>
      <c r="K1109" s="17">
        <f t="shared" si="26"/>
        <v>150</v>
      </c>
      <c r="L1109" s="17">
        <v>150</v>
      </c>
      <c r="M1109" s="17"/>
      <c r="N1109" s="17">
        <v>20</v>
      </c>
      <c r="O1109" s="17">
        <v>40</v>
      </c>
      <c r="P1109" s="17" t="s">
        <v>257</v>
      </c>
      <c r="Q1109" s="17" t="s">
        <v>2761</v>
      </c>
      <c r="R1109" s="17" t="s">
        <v>37</v>
      </c>
      <c r="S1109" s="17" t="s">
        <v>196</v>
      </c>
      <c r="T1109" s="17" t="s">
        <v>127</v>
      </c>
    </row>
    <row r="1110" ht="81" spans="1:20">
      <c r="A1110" s="16">
        <v>1106</v>
      </c>
      <c r="B1110" s="17" t="s">
        <v>2670</v>
      </c>
      <c r="C1110" s="18" t="s">
        <v>2905</v>
      </c>
      <c r="D1110" s="17" t="s">
        <v>28</v>
      </c>
      <c r="E1110" s="17" t="s">
        <v>174</v>
      </c>
      <c r="F1110" s="17" t="s">
        <v>175</v>
      </c>
      <c r="G1110" s="17" t="s">
        <v>31</v>
      </c>
      <c r="H1110" s="17" t="s">
        <v>2821</v>
      </c>
      <c r="I1110" s="17" t="s">
        <v>176</v>
      </c>
      <c r="J1110" s="18" t="s">
        <v>2906</v>
      </c>
      <c r="K1110" s="17">
        <f t="shared" si="26"/>
        <v>100</v>
      </c>
      <c r="L1110" s="17">
        <v>100</v>
      </c>
      <c r="M1110" s="17"/>
      <c r="N1110" s="17">
        <v>62</v>
      </c>
      <c r="O1110" s="17">
        <v>163</v>
      </c>
      <c r="P1110" s="17" t="s">
        <v>223</v>
      </c>
      <c r="Q1110" s="17" t="s">
        <v>2907</v>
      </c>
      <c r="R1110" s="17" t="s">
        <v>37</v>
      </c>
      <c r="S1110" s="17" t="s">
        <v>196</v>
      </c>
      <c r="T1110" s="17" t="s">
        <v>127</v>
      </c>
    </row>
    <row r="1111" ht="94.5" spans="1:20">
      <c r="A1111" s="16">
        <v>1107</v>
      </c>
      <c r="B1111" s="17" t="s">
        <v>2670</v>
      </c>
      <c r="C1111" s="18" t="s">
        <v>2908</v>
      </c>
      <c r="D1111" s="17" t="s">
        <v>28</v>
      </c>
      <c r="E1111" s="17" t="s">
        <v>174</v>
      </c>
      <c r="F1111" s="17" t="s">
        <v>175</v>
      </c>
      <c r="G1111" s="17" t="s">
        <v>31</v>
      </c>
      <c r="H1111" s="17" t="s">
        <v>2763</v>
      </c>
      <c r="I1111" s="17" t="s">
        <v>176</v>
      </c>
      <c r="J1111" s="18" t="s">
        <v>2909</v>
      </c>
      <c r="K1111" s="17">
        <f t="shared" si="26"/>
        <v>80</v>
      </c>
      <c r="L1111" s="17">
        <v>80</v>
      </c>
      <c r="M1111" s="17"/>
      <c r="N1111" s="17">
        <v>64</v>
      </c>
      <c r="O1111" s="17">
        <v>166</v>
      </c>
      <c r="P1111" s="17" t="s">
        <v>240</v>
      </c>
      <c r="Q1111" s="17" t="s">
        <v>2765</v>
      </c>
      <c r="R1111" s="17" t="s">
        <v>37</v>
      </c>
      <c r="S1111" s="17" t="s">
        <v>196</v>
      </c>
      <c r="T1111" s="17" t="s">
        <v>127</v>
      </c>
    </row>
    <row r="1112" ht="81" spans="1:20">
      <c r="A1112" s="16">
        <v>1108</v>
      </c>
      <c r="B1112" s="17" t="s">
        <v>2670</v>
      </c>
      <c r="C1112" s="18" t="s">
        <v>2910</v>
      </c>
      <c r="D1112" s="17" t="s">
        <v>28</v>
      </c>
      <c r="E1112" s="17" t="s">
        <v>174</v>
      </c>
      <c r="F1112" s="17" t="s">
        <v>175</v>
      </c>
      <c r="G1112" s="17" t="s">
        <v>31</v>
      </c>
      <c r="H1112" s="17" t="s">
        <v>2767</v>
      </c>
      <c r="I1112" s="17" t="s">
        <v>176</v>
      </c>
      <c r="J1112" s="18" t="s">
        <v>2911</v>
      </c>
      <c r="K1112" s="17">
        <f t="shared" si="26"/>
        <v>120</v>
      </c>
      <c r="L1112" s="17">
        <v>120</v>
      </c>
      <c r="M1112" s="17"/>
      <c r="N1112" s="17">
        <v>49</v>
      </c>
      <c r="O1112" s="17">
        <v>125</v>
      </c>
      <c r="P1112" s="17" t="s">
        <v>2912</v>
      </c>
      <c r="Q1112" s="17" t="s">
        <v>2769</v>
      </c>
      <c r="R1112" s="17" t="s">
        <v>37</v>
      </c>
      <c r="S1112" s="17" t="s">
        <v>196</v>
      </c>
      <c r="T1112" s="17" t="s">
        <v>127</v>
      </c>
    </row>
    <row r="1113" ht="81" spans="1:20">
      <c r="A1113" s="16">
        <v>1109</v>
      </c>
      <c r="B1113" s="17" t="s">
        <v>2670</v>
      </c>
      <c r="C1113" s="18" t="s">
        <v>2913</v>
      </c>
      <c r="D1113" s="17" t="s">
        <v>28</v>
      </c>
      <c r="E1113" s="17" t="s">
        <v>174</v>
      </c>
      <c r="F1113" s="17" t="s">
        <v>175</v>
      </c>
      <c r="G1113" s="17" t="s">
        <v>31</v>
      </c>
      <c r="H1113" s="17" t="s">
        <v>966</v>
      </c>
      <c r="I1113" s="17" t="s">
        <v>176</v>
      </c>
      <c r="J1113" s="18" t="s">
        <v>2914</v>
      </c>
      <c r="K1113" s="17">
        <f t="shared" si="26"/>
        <v>105</v>
      </c>
      <c r="L1113" s="17">
        <v>105</v>
      </c>
      <c r="M1113" s="17"/>
      <c r="N1113" s="17">
        <v>53</v>
      </c>
      <c r="O1113" s="17">
        <v>134</v>
      </c>
      <c r="P1113" s="17" t="s">
        <v>240</v>
      </c>
      <c r="Q1113" s="17" t="s">
        <v>2915</v>
      </c>
      <c r="R1113" s="17" t="s">
        <v>37</v>
      </c>
      <c r="S1113" s="17" t="s">
        <v>196</v>
      </c>
      <c r="T1113" s="17" t="s">
        <v>127</v>
      </c>
    </row>
    <row r="1114" ht="54" spans="1:20">
      <c r="A1114" s="16">
        <v>1110</v>
      </c>
      <c r="B1114" s="17" t="s">
        <v>2670</v>
      </c>
      <c r="C1114" s="18" t="s">
        <v>2916</v>
      </c>
      <c r="D1114" s="17" t="s">
        <v>173</v>
      </c>
      <c r="E1114" s="17" t="s">
        <v>174</v>
      </c>
      <c r="F1114" s="17" t="s">
        <v>304</v>
      </c>
      <c r="G1114" s="17" t="s">
        <v>31</v>
      </c>
      <c r="H1114" s="17" t="s">
        <v>2691</v>
      </c>
      <c r="I1114" s="17" t="s">
        <v>305</v>
      </c>
      <c r="J1114" s="18" t="s">
        <v>328</v>
      </c>
      <c r="K1114" s="17">
        <f t="shared" si="26"/>
        <v>60</v>
      </c>
      <c r="L1114" s="17">
        <v>60</v>
      </c>
      <c r="M1114" s="17"/>
      <c r="N1114" s="17">
        <v>13</v>
      </c>
      <c r="O1114" s="17">
        <v>34</v>
      </c>
      <c r="P1114" s="17" t="s">
        <v>2771</v>
      </c>
      <c r="Q1114" s="17" t="s">
        <v>2917</v>
      </c>
      <c r="R1114" s="17" t="s">
        <v>37</v>
      </c>
      <c r="S1114" s="17" t="s">
        <v>331</v>
      </c>
      <c r="T1114" s="17" t="s">
        <v>127</v>
      </c>
    </row>
    <row r="1115" ht="54" spans="1:20">
      <c r="A1115" s="16">
        <v>1111</v>
      </c>
      <c r="B1115" s="17" t="s">
        <v>2670</v>
      </c>
      <c r="C1115" s="18" t="s">
        <v>2918</v>
      </c>
      <c r="D1115" s="17" t="s">
        <v>173</v>
      </c>
      <c r="E1115" s="17" t="s">
        <v>174</v>
      </c>
      <c r="F1115" s="17" t="s">
        <v>304</v>
      </c>
      <c r="G1115" s="17" t="s">
        <v>31</v>
      </c>
      <c r="H1115" s="17" t="s">
        <v>2774</v>
      </c>
      <c r="I1115" s="17" t="s">
        <v>305</v>
      </c>
      <c r="J1115" s="18" t="s">
        <v>2919</v>
      </c>
      <c r="K1115" s="17">
        <f t="shared" si="26"/>
        <v>35</v>
      </c>
      <c r="L1115" s="17">
        <v>35</v>
      </c>
      <c r="M1115" s="17"/>
      <c r="N1115" s="17">
        <v>52</v>
      </c>
      <c r="O1115" s="17">
        <v>115</v>
      </c>
      <c r="P1115" s="17" t="s">
        <v>361</v>
      </c>
      <c r="Q1115" s="17" t="s">
        <v>2776</v>
      </c>
      <c r="R1115" s="17" t="s">
        <v>37</v>
      </c>
      <c r="S1115" s="17" t="s">
        <v>331</v>
      </c>
      <c r="T1115" s="17" t="s">
        <v>127</v>
      </c>
    </row>
    <row r="1116" ht="54" spans="1:20">
      <c r="A1116" s="16">
        <v>1112</v>
      </c>
      <c r="B1116" s="17" t="s">
        <v>2670</v>
      </c>
      <c r="C1116" s="18" t="s">
        <v>2920</v>
      </c>
      <c r="D1116" s="17" t="s">
        <v>173</v>
      </c>
      <c r="E1116" s="17" t="s">
        <v>174</v>
      </c>
      <c r="F1116" s="17" t="s">
        <v>304</v>
      </c>
      <c r="G1116" s="17" t="s">
        <v>31</v>
      </c>
      <c r="H1116" s="17" t="s">
        <v>2694</v>
      </c>
      <c r="I1116" s="17" t="s">
        <v>305</v>
      </c>
      <c r="J1116" s="18" t="s">
        <v>2778</v>
      </c>
      <c r="K1116" s="17">
        <f t="shared" si="26"/>
        <v>60</v>
      </c>
      <c r="L1116" s="17">
        <v>60</v>
      </c>
      <c r="M1116" s="17"/>
      <c r="N1116" s="17">
        <v>1</v>
      </c>
      <c r="O1116" s="17">
        <v>1</v>
      </c>
      <c r="P1116" s="17" t="s">
        <v>2187</v>
      </c>
      <c r="Q1116" s="17" t="s">
        <v>967</v>
      </c>
      <c r="R1116" s="17" t="s">
        <v>37</v>
      </c>
      <c r="S1116" s="17" t="s">
        <v>331</v>
      </c>
      <c r="T1116" s="17" t="s">
        <v>127</v>
      </c>
    </row>
    <row r="1117" ht="54" spans="1:20">
      <c r="A1117" s="16">
        <v>1113</v>
      </c>
      <c r="B1117" s="17" t="s">
        <v>2670</v>
      </c>
      <c r="C1117" s="18" t="s">
        <v>2921</v>
      </c>
      <c r="D1117" s="17" t="s">
        <v>173</v>
      </c>
      <c r="E1117" s="17" t="s">
        <v>174</v>
      </c>
      <c r="F1117" s="17" t="s">
        <v>304</v>
      </c>
      <c r="G1117" s="17" t="s">
        <v>31</v>
      </c>
      <c r="H1117" s="17" t="s">
        <v>1795</v>
      </c>
      <c r="I1117" s="17" t="s">
        <v>305</v>
      </c>
      <c r="J1117" s="18" t="s">
        <v>577</v>
      </c>
      <c r="K1117" s="17">
        <f t="shared" si="26"/>
        <v>28</v>
      </c>
      <c r="L1117" s="17">
        <v>28</v>
      </c>
      <c r="M1117" s="17"/>
      <c r="N1117" s="17">
        <v>40</v>
      </c>
      <c r="O1117" s="17">
        <v>108</v>
      </c>
      <c r="P1117" s="17" t="s">
        <v>2094</v>
      </c>
      <c r="Q1117" s="17" t="s">
        <v>1584</v>
      </c>
      <c r="R1117" s="17" t="s">
        <v>37</v>
      </c>
      <c r="S1117" s="17" t="s">
        <v>331</v>
      </c>
      <c r="T1117" s="17" t="s">
        <v>127</v>
      </c>
    </row>
    <row r="1118" ht="54" spans="1:20">
      <c r="A1118" s="16">
        <v>1114</v>
      </c>
      <c r="B1118" s="17" t="s">
        <v>2670</v>
      </c>
      <c r="C1118" s="18" t="s">
        <v>2922</v>
      </c>
      <c r="D1118" s="17" t="s">
        <v>173</v>
      </c>
      <c r="E1118" s="17" t="s">
        <v>174</v>
      </c>
      <c r="F1118" s="17" t="s">
        <v>304</v>
      </c>
      <c r="G1118" s="17" t="s">
        <v>31</v>
      </c>
      <c r="H1118" s="17" t="s">
        <v>2702</v>
      </c>
      <c r="I1118" s="17" t="s">
        <v>305</v>
      </c>
      <c r="J1118" s="18" t="s">
        <v>2923</v>
      </c>
      <c r="K1118" s="17">
        <f t="shared" si="26"/>
        <v>28</v>
      </c>
      <c r="L1118" s="17">
        <v>28</v>
      </c>
      <c r="M1118" s="17"/>
      <c r="N1118" s="17">
        <v>10</v>
      </c>
      <c r="O1118" s="17">
        <v>25</v>
      </c>
      <c r="P1118" s="17" t="s">
        <v>2924</v>
      </c>
      <c r="Q1118" s="17" t="s">
        <v>534</v>
      </c>
      <c r="R1118" s="17" t="s">
        <v>37</v>
      </c>
      <c r="S1118" s="17" t="s">
        <v>331</v>
      </c>
      <c r="T1118" s="17" t="s">
        <v>127</v>
      </c>
    </row>
    <row r="1119" ht="54" spans="1:20">
      <c r="A1119" s="16">
        <v>1115</v>
      </c>
      <c r="B1119" s="17" t="s">
        <v>2670</v>
      </c>
      <c r="C1119" s="17" t="s">
        <v>2925</v>
      </c>
      <c r="D1119" s="17" t="s">
        <v>173</v>
      </c>
      <c r="E1119" s="17" t="s">
        <v>174</v>
      </c>
      <c r="F1119" s="17" t="s">
        <v>304</v>
      </c>
      <c r="G1119" s="17" t="s">
        <v>31</v>
      </c>
      <c r="H1119" s="17" t="s">
        <v>2706</v>
      </c>
      <c r="I1119" s="17" t="s">
        <v>305</v>
      </c>
      <c r="J1119" s="17" t="s">
        <v>328</v>
      </c>
      <c r="K1119" s="17">
        <f t="shared" si="26"/>
        <v>60</v>
      </c>
      <c r="L1119" s="17">
        <v>60</v>
      </c>
      <c r="M1119" s="17"/>
      <c r="N1119" s="17">
        <v>9</v>
      </c>
      <c r="O1119" s="17">
        <v>20</v>
      </c>
      <c r="P1119" s="17" t="s">
        <v>2187</v>
      </c>
      <c r="Q1119" s="17" t="s">
        <v>537</v>
      </c>
      <c r="R1119" s="17" t="s">
        <v>37</v>
      </c>
      <c r="S1119" s="17" t="s">
        <v>331</v>
      </c>
      <c r="T1119" s="17" t="s">
        <v>127</v>
      </c>
    </row>
    <row r="1120" ht="54" spans="1:20">
      <c r="A1120" s="16">
        <v>1116</v>
      </c>
      <c r="B1120" s="17" t="s">
        <v>2670</v>
      </c>
      <c r="C1120" s="17" t="s">
        <v>2926</v>
      </c>
      <c r="D1120" s="17" t="s">
        <v>173</v>
      </c>
      <c r="E1120" s="17" t="s">
        <v>174</v>
      </c>
      <c r="F1120" s="17" t="s">
        <v>304</v>
      </c>
      <c r="G1120" s="17" t="s">
        <v>31</v>
      </c>
      <c r="H1120" s="17" t="s">
        <v>2713</v>
      </c>
      <c r="I1120" s="17" t="s">
        <v>305</v>
      </c>
      <c r="J1120" s="17" t="s">
        <v>360</v>
      </c>
      <c r="K1120" s="17">
        <f t="shared" si="26"/>
        <v>60</v>
      </c>
      <c r="L1120" s="17">
        <v>60</v>
      </c>
      <c r="M1120" s="17"/>
      <c r="N1120" s="17">
        <v>19</v>
      </c>
      <c r="O1120" s="17">
        <v>39</v>
      </c>
      <c r="P1120" s="17" t="s">
        <v>2061</v>
      </c>
      <c r="Q1120" s="17" t="s">
        <v>2772</v>
      </c>
      <c r="R1120" s="17" t="s">
        <v>37</v>
      </c>
      <c r="S1120" s="17" t="s">
        <v>331</v>
      </c>
      <c r="T1120" s="17" t="s">
        <v>127</v>
      </c>
    </row>
    <row r="1121" ht="54" spans="1:20">
      <c r="A1121" s="16">
        <v>1117</v>
      </c>
      <c r="B1121" s="17" t="s">
        <v>2670</v>
      </c>
      <c r="C1121" s="18" t="s">
        <v>2927</v>
      </c>
      <c r="D1121" s="17" t="s">
        <v>173</v>
      </c>
      <c r="E1121" s="17" t="s">
        <v>174</v>
      </c>
      <c r="F1121" s="17" t="s">
        <v>304</v>
      </c>
      <c r="G1121" s="17" t="s">
        <v>31</v>
      </c>
      <c r="H1121" s="17" t="s">
        <v>2720</v>
      </c>
      <c r="I1121" s="17" t="s">
        <v>305</v>
      </c>
      <c r="J1121" s="18" t="s">
        <v>328</v>
      </c>
      <c r="K1121" s="17">
        <f t="shared" si="26"/>
        <v>60</v>
      </c>
      <c r="L1121" s="17">
        <v>60</v>
      </c>
      <c r="M1121" s="17"/>
      <c r="N1121" s="17">
        <v>6</v>
      </c>
      <c r="O1121" s="17">
        <v>18</v>
      </c>
      <c r="P1121" s="17" t="s">
        <v>329</v>
      </c>
      <c r="Q1121" s="17" t="s">
        <v>529</v>
      </c>
      <c r="R1121" s="17" t="s">
        <v>37</v>
      </c>
      <c r="S1121" s="17" t="s">
        <v>331</v>
      </c>
      <c r="T1121" s="17" t="s">
        <v>127</v>
      </c>
    </row>
    <row r="1122" ht="54" spans="1:20">
      <c r="A1122" s="16">
        <v>1118</v>
      </c>
      <c r="B1122" s="17" t="s">
        <v>2670</v>
      </c>
      <c r="C1122" s="18" t="s">
        <v>2928</v>
      </c>
      <c r="D1122" s="17" t="s">
        <v>173</v>
      </c>
      <c r="E1122" s="17" t="s">
        <v>174</v>
      </c>
      <c r="F1122" s="17" t="s">
        <v>304</v>
      </c>
      <c r="G1122" s="17" t="s">
        <v>31</v>
      </c>
      <c r="H1122" s="17" t="s">
        <v>2787</v>
      </c>
      <c r="I1122" s="17" t="s">
        <v>305</v>
      </c>
      <c r="J1122" s="18" t="s">
        <v>2788</v>
      </c>
      <c r="K1122" s="17">
        <f t="shared" si="26"/>
        <v>60</v>
      </c>
      <c r="L1122" s="17">
        <v>60</v>
      </c>
      <c r="M1122" s="17"/>
      <c r="N1122" s="17">
        <v>26</v>
      </c>
      <c r="O1122" s="17">
        <v>90</v>
      </c>
      <c r="P1122" s="17" t="s">
        <v>2789</v>
      </c>
      <c r="Q1122" s="17" t="s">
        <v>2376</v>
      </c>
      <c r="R1122" s="17" t="s">
        <v>37</v>
      </c>
      <c r="S1122" s="17" t="s">
        <v>331</v>
      </c>
      <c r="T1122" s="17" t="s">
        <v>127</v>
      </c>
    </row>
    <row r="1123" ht="54" spans="1:20">
      <c r="A1123" s="16">
        <v>1119</v>
      </c>
      <c r="B1123" s="17" t="s">
        <v>2670</v>
      </c>
      <c r="C1123" s="18" t="s">
        <v>2929</v>
      </c>
      <c r="D1123" s="17" t="s">
        <v>173</v>
      </c>
      <c r="E1123" s="17" t="s">
        <v>174</v>
      </c>
      <c r="F1123" s="17" t="s">
        <v>304</v>
      </c>
      <c r="G1123" s="17" t="s">
        <v>31</v>
      </c>
      <c r="H1123" s="17" t="s">
        <v>2729</v>
      </c>
      <c r="I1123" s="17" t="s">
        <v>305</v>
      </c>
      <c r="J1123" s="18" t="s">
        <v>321</v>
      </c>
      <c r="K1123" s="17">
        <f t="shared" si="26"/>
        <v>52.5</v>
      </c>
      <c r="L1123" s="17">
        <v>52.5</v>
      </c>
      <c r="M1123" s="17"/>
      <c r="N1123" s="17">
        <v>27</v>
      </c>
      <c r="O1123" s="17">
        <v>55</v>
      </c>
      <c r="P1123" s="17" t="s">
        <v>765</v>
      </c>
      <c r="Q1123" s="17" t="s">
        <v>1742</v>
      </c>
      <c r="R1123" s="17" t="s">
        <v>37</v>
      </c>
      <c r="S1123" s="17" t="s">
        <v>331</v>
      </c>
      <c r="T1123" s="17" t="s">
        <v>127</v>
      </c>
    </row>
    <row r="1124" ht="54" spans="1:20">
      <c r="A1124" s="16">
        <v>1120</v>
      </c>
      <c r="B1124" s="17" t="s">
        <v>2670</v>
      </c>
      <c r="C1124" s="18" t="s">
        <v>2930</v>
      </c>
      <c r="D1124" s="17" t="s">
        <v>173</v>
      </c>
      <c r="E1124" s="17" t="s">
        <v>174</v>
      </c>
      <c r="F1124" s="17" t="s">
        <v>304</v>
      </c>
      <c r="G1124" s="17" t="s">
        <v>31</v>
      </c>
      <c r="H1124" s="17" t="s">
        <v>2793</v>
      </c>
      <c r="I1124" s="17" t="s">
        <v>305</v>
      </c>
      <c r="J1124" s="18" t="s">
        <v>328</v>
      </c>
      <c r="K1124" s="17">
        <f t="shared" si="26"/>
        <v>60</v>
      </c>
      <c r="L1124" s="17">
        <v>60</v>
      </c>
      <c r="M1124" s="17"/>
      <c r="N1124" s="17">
        <v>16</v>
      </c>
      <c r="O1124" s="17">
        <v>33</v>
      </c>
      <c r="P1124" s="17" t="s">
        <v>2187</v>
      </c>
      <c r="Q1124" s="17" t="s">
        <v>2794</v>
      </c>
      <c r="R1124" s="17" t="s">
        <v>37</v>
      </c>
      <c r="S1124" s="17" t="s">
        <v>331</v>
      </c>
      <c r="T1124" s="17" t="s">
        <v>127</v>
      </c>
    </row>
    <row r="1125" ht="54" spans="1:20">
      <c r="A1125" s="16">
        <v>1121</v>
      </c>
      <c r="B1125" s="17" t="s">
        <v>2670</v>
      </c>
      <c r="C1125" s="18" t="s">
        <v>2931</v>
      </c>
      <c r="D1125" s="17" t="s">
        <v>173</v>
      </c>
      <c r="E1125" s="17" t="s">
        <v>174</v>
      </c>
      <c r="F1125" s="17" t="s">
        <v>304</v>
      </c>
      <c r="G1125" s="17" t="s">
        <v>31</v>
      </c>
      <c r="H1125" s="17" t="s">
        <v>2732</v>
      </c>
      <c r="I1125" s="17" t="s">
        <v>305</v>
      </c>
      <c r="J1125" s="18" t="s">
        <v>2778</v>
      </c>
      <c r="K1125" s="17">
        <f t="shared" si="26"/>
        <v>60</v>
      </c>
      <c r="L1125" s="17">
        <v>60</v>
      </c>
      <c r="M1125" s="17"/>
      <c r="N1125" s="17">
        <v>1</v>
      </c>
      <c r="O1125" s="17">
        <v>1</v>
      </c>
      <c r="P1125" s="17" t="s">
        <v>2187</v>
      </c>
      <c r="Q1125" s="17" t="s">
        <v>967</v>
      </c>
      <c r="R1125" s="17" t="s">
        <v>37</v>
      </c>
      <c r="S1125" s="17" t="s">
        <v>331</v>
      </c>
      <c r="T1125" s="17" t="s">
        <v>127</v>
      </c>
    </row>
    <row r="1126" ht="54" spans="1:20">
      <c r="A1126" s="16">
        <v>1122</v>
      </c>
      <c r="B1126" s="17" t="s">
        <v>2670</v>
      </c>
      <c r="C1126" s="18" t="s">
        <v>2932</v>
      </c>
      <c r="D1126" s="17" t="s">
        <v>173</v>
      </c>
      <c r="E1126" s="17" t="s">
        <v>174</v>
      </c>
      <c r="F1126" s="17" t="s">
        <v>304</v>
      </c>
      <c r="G1126" s="17" t="s">
        <v>31</v>
      </c>
      <c r="H1126" s="17" t="s">
        <v>2735</v>
      </c>
      <c r="I1126" s="17" t="s">
        <v>305</v>
      </c>
      <c r="J1126" s="18" t="s">
        <v>2933</v>
      </c>
      <c r="K1126" s="17">
        <f t="shared" si="26"/>
        <v>32</v>
      </c>
      <c r="L1126" s="17">
        <v>32</v>
      </c>
      <c r="M1126" s="17"/>
      <c r="N1126" s="17">
        <v>35</v>
      </c>
      <c r="O1126" s="17">
        <v>87</v>
      </c>
      <c r="P1126" s="17" t="s">
        <v>361</v>
      </c>
      <c r="Q1126" s="17" t="s">
        <v>921</v>
      </c>
      <c r="R1126" s="17" t="s">
        <v>37</v>
      </c>
      <c r="S1126" s="17" t="s">
        <v>331</v>
      </c>
      <c r="T1126" s="17" t="s">
        <v>127</v>
      </c>
    </row>
    <row r="1127" ht="54" spans="1:20">
      <c r="A1127" s="16">
        <v>1123</v>
      </c>
      <c r="B1127" s="17" t="s">
        <v>2670</v>
      </c>
      <c r="C1127" s="18" t="s">
        <v>2934</v>
      </c>
      <c r="D1127" s="17" t="s">
        <v>173</v>
      </c>
      <c r="E1127" s="17" t="s">
        <v>174</v>
      </c>
      <c r="F1127" s="17" t="s">
        <v>304</v>
      </c>
      <c r="G1127" s="17" t="s">
        <v>31</v>
      </c>
      <c r="H1127" s="17" t="s">
        <v>2735</v>
      </c>
      <c r="I1127" s="17" t="s">
        <v>305</v>
      </c>
      <c r="J1127" s="18" t="s">
        <v>2933</v>
      </c>
      <c r="K1127" s="17">
        <f t="shared" si="26"/>
        <v>32</v>
      </c>
      <c r="L1127" s="17">
        <v>32</v>
      </c>
      <c r="M1127" s="17"/>
      <c r="N1127" s="17">
        <v>35</v>
      </c>
      <c r="O1127" s="17">
        <v>87</v>
      </c>
      <c r="P1127" s="17" t="s">
        <v>361</v>
      </c>
      <c r="Q1127" s="17" t="s">
        <v>921</v>
      </c>
      <c r="R1127" s="17" t="s">
        <v>37</v>
      </c>
      <c r="S1127" s="17" t="s">
        <v>331</v>
      </c>
      <c r="T1127" s="17" t="s">
        <v>127</v>
      </c>
    </row>
    <row r="1128" ht="54" spans="1:20">
      <c r="A1128" s="16">
        <v>1124</v>
      </c>
      <c r="B1128" s="17" t="s">
        <v>2670</v>
      </c>
      <c r="C1128" s="18" t="s">
        <v>2935</v>
      </c>
      <c r="D1128" s="17" t="s">
        <v>173</v>
      </c>
      <c r="E1128" s="17" t="s">
        <v>174</v>
      </c>
      <c r="F1128" s="17" t="s">
        <v>304</v>
      </c>
      <c r="G1128" s="17" t="s">
        <v>31</v>
      </c>
      <c r="H1128" s="17" t="s">
        <v>2799</v>
      </c>
      <c r="I1128" s="17" t="s">
        <v>305</v>
      </c>
      <c r="J1128" s="18" t="s">
        <v>577</v>
      </c>
      <c r="K1128" s="17">
        <f t="shared" si="26"/>
        <v>28</v>
      </c>
      <c r="L1128" s="17">
        <v>28</v>
      </c>
      <c r="M1128" s="17"/>
      <c r="N1128" s="17">
        <v>5</v>
      </c>
      <c r="O1128" s="17">
        <v>9</v>
      </c>
      <c r="P1128" s="17" t="s">
        <v>1161</v>
      </c>
      <c r="Q1128" s="17" t="s">
        <v>1748</v>
      </c>
      <c r="R1128" s="17" t="s">
        <v>37</v>
      </c>
      <c r="S1128" s="17" t="s">
        <v>331</v>
      </c>
      <c r="T1128" s="17" t="s">
        <v>127</v>
      </c>
    </row>
    <row r="1129" ht="54" spans="1:20">
      <c r="A1129" s="16">
        <v>1125</v>
      </c>
      <c r="B1129" s="17" t="s">
        <v>2670</v>
      </c>
      <c r="C1129" s="18" t="s">
        <v>2936</v>
      </c>
      <c r="D1129" s="17" t="s">
        <v>173</v>
      </c>
      <c r="E1129" s="17" t="s">
        <v>174</v>
      </c>
      <c r="F1129" s="17" t="s">
        <v>304</v>
      </c>
      <c r="G1129" s="17" t="s">
        <v>31</v>
      </c>
      <c r="H1129" s="17" t="s">
        <v>473</v>
      </c>
      <c r="I1129" s="17" t="s">
        <v>305</v>
      </c>
      <c r="J1129" s="18" t="s">
        <v>339</v>
      </c>
      <c r="K1129" s="17">
        <f t="shared" si="26"/>
        <v>42</v>
      </c>
      <c r="L1129" s="17">
        <v>42</v>
      </c>
      <c r="M1129" s="17"/>
      <c r="N1129" s="17">
        <v>12</v>
      </c>
      <c r="O1129" s="17">
        <v>32</v>
      </c>
      <c r="P1129" s="17" t="s">
        <v>340</v>
      </c>
      <c r="Q1129" s="17" t="s">
        <v>831</v>
      </c>
      <c r="R1129" s="17" t="s">
        <v>37</v>
      </c>
      <c r="S1129" s="17" t="s">
        <v>331</v>
      </c>
      <c r="T1129" s="17" t="s">
        <v>127</v>
      </c>
    </row>
    <row r="1130" ht="54" spans="1:20">
      <c r="A1130" s="16">
        <v>1126</v>
      </c>
      <c r="B1130" s="17" t="s">
        <v>2670</v>
      </c>
      <c r="C1130" s="18" t="s">
        <v>2937</v>
      </c>
      <c r="D1130" s="17" t="s">
        <v>173</v>
      </c>
      <c r="E1130" s="17" t="s">
        <v>174</v>
      </c>
      <c r="F1130" s="17" t="s">
        <v>304</v>
      </c>
      <c r="G1130" s="17" t="s">
        <v>31</v>
      </c>
      <c r="H1130" s="17" t="s">
        <v>2744</v>
      </c>
      <c r="I1130" s="17" t="s">
        <v>305</v>
      </c>
      <c r="J1130" s="18" t="s">
        <v>316</v>
      </c>
      <c r="K1130" s="17">
        <f t="shared" si="26"/>
        <v>56</v>
      </c>
      <c r="L1130" s="17">
        <v>56</v>
      </c>
      <c r="M1130" s="17"/>
      <c r="N1130" s="17">
        <v>18</v>
      </c>
      <c r="O1130" s="17">
        <v>42</v>
      </c>
      <c r="P1130" s="17" t="s">
        <v>312</v>
      </c>
      <c r="Q1130" s="17" t="s">
        <v>953</v>
      </c>
      <c r="R1130" s="17" t="s">
        <v>37</v>
      </c>
      <c r="S1130" s="17" t="s">
        <v>331</v>
      </c>
      <c r="T1130" s="17" t="s">
        <v>127</v>
      </c>
    </row>
    <row r="1131" ht="54" spans="1:20">
      <c r="A1131" s="16">
        <v>1127</v>
      </c>
      <c r="B1131" s="17" t="s">
        <v>2670</v>
      </c>
      <c r="C1131" s="18" t="s">
        <v>2938</v>
      </c>
      <c r="D1131" s="17" t="s">
        <v>173</v>
      </c>
      <c r="E1131" s="17" t="s">
        <v>174</v>
      </c>
      <c r="F1131" s="17" t="s">
        <v>304</v>
      </c>
      <c r="G1131" s="17" t="s">
        <v>31</v>
      </c>
      <c r="H1131" s="17" t="s">
        <v>2747</v>
      </c>
      <c r="I1131" s="17" t="s">
        <v>305</v>
      </c>
      <c r="J1131" s="18" t="s">
        <v>2939</v>
      </c>
      <c r="K1131" s="17">
        <f t="shared" si="26"/>
        <v>36</v>
      </c>
      <c r="L1131" s="17">
        <v>36</v>
      </c>
      <c r="M1131" s="17"/>
      <c r="N1131" s="17">
        <v>26</v>
      </c>
      <c r="O1131" s="17">
        <v>51</v>
      </c>
      <c r="P1131" s="17" t="s">
        <v>2940</v>
      </c>
      <c r="Q1131" s="17" t="s">
        <v>2805</v>
      </c>
      <c r="R1131" s="17" t="s">
        <v>37</v>
      </c>
      <c r="S1131" s="17" t="s">
        <v>331</v>
      </c>
      <c r="T1131" s="17" t="s">
        <v>127</v>
      </c>
    </row>
    <row r="1132" ht="54" spans="1:20">
      <c r="A1132" s="16">
        <v>1128</v>
      </c>
      <c r="B1132" s="17" t="s">
        <v>2670</v>
      </c>
      <c r="C1132" s="18" t="s">
        <v>2941</v>
      </c>
      <c r="D1132" s="17" t="s">
        <v>173</v>
      </c>
      <c r="E1132" s="17" t="s">
        <v>174</v>
      </c>
      <c r="F1132" s="17" t="s">
        <v>304</v>
      </c>
      <c r="G1132" s="17" t="s">
        <v>31</v>
      </c>
      <c r="H1132" s="17" t="s">
        <v>2810</v>
      </c>
      <c r="I1132" s="17" t="s">
        <v>305</v>
      </c>
      <c r="J1132" s="18" t="s">
        <v>2942</v>
      </c>
      <c r="K1132" s="17">
        <f t="shared" si="26"/>
        <v>29.4</v>
      </c>
      <c r="L1132" s="17">
        <v>29.4</v>
      </c>
      <c r="M1132" s="17"/>
      <c r="N1132" s="17">
        <v>37</v>
      </c>
      <c r="O1132" s="17">
        <v>59</v>
      </c>
      <c r="P1132" s="17" t="s">
        <v>2943</v>
      </c>
      <c r="Q1132" s="17" t="s">
        <v>2811</v>
      </c>
      <c r="R1132" s="17" t="s">
        <v>37</v>
      </c>
      <c r="S1132" s="17" t="s">
        <v>331</v>
      </c>
      <c r="T1132" s="17" t="s">
        <v>127</v>
      </c>
    </row>
    <row r="1133" ht="54" spans="1:20">
      <c r="A1133" s="16">
        <v>1129</v>
      </c>
      <c r="B1133" s="17" t="s">
        <v>2670</v>
      </c>
      <c r="C1133" s="18" t="s">
        <v>2944</v>
      </c>
      <c r="D1133" s="17" t="s">
        <v>173</v>
      </c>
      <c r="E1133" s="17" t="s">
        <v>174</v>
      </c>
      <c r="F1133" s="17" t="s">
        <v>304</v>
      </c>
      <c r="G1133" s="17" t="s">
        <v>31</v>
      </c>
      <c r="H1133" s="17" t="s">
        <v>2896</v>
      </c>
      <c r="I1133" s="17" t="s">
        <v>305</v>
      </c>
      <c r="J1133" s="18" t="s">
        <v>2945</v>
      </c>
      <c r="K1133" s="17">
        <f t="shared" si="26"/>
        <v>40.46</v>
      </c>
      <c r="L1133" s="17">
        <v>40.46</v>
      </c>
      <c r="M1133" s="17"/>
      <c r="N1133" s="17">
        <v>6</v>
      </c>
      <c r="O1133" s="17">
        <v>9</v>
      </c>
      <c r="P1133" s="17" t="s">
        <v>2946</v>
      </c>
      <c r="Q1133" s="17" t="s">
        <v>1748</v>
      </c>
      <c r="R1133" s="17" t="s">
        <v>37</v>
      </c>
      <c r="S1133" s="17" t="s">
        <v>331</v>
      </c>
      <c r="T1133" s="17" t="s">
        <v>127</v>
      </c>
    </row>
    <row r="1134" ht="54" spans="1:20">
      <c r="A1134" s="16">
        <v>1130</v>
      </c>
      <c r="B1134" s="17" t="s">
        <v>2670</v>
      </c>
      <c r="C1134" s="17" t="s">
        <v>2947</v>
      </c>
      <c r="D1134" s="17" t="s">
        <v>173</v>
      </c>
      <c r="E1134" s="17" t="s">
        <v>174</v>
      </c>
      <c r="F1134" s="17" t="s">
        <v>304</v>
      </c>
      <c r="G1134" s="17" t="s">
        <v>31</v>
      </c>
      <c r="H1134" s="17" t="s">
        <v>2817</v>
      </c>
      <c r="I1134" s="17" t="s">
        <v>305</v>
      </c>
      <c r="J1134" s="17" t="s">
        <v>2818</v>
      </c>
      <c r="K1134" s="17">
        <f t="shared" si="26"/>
        <v>60</v>
      </c>
      <c r="L1134" s="17">
        <v>60</v>
      </c>
      <c r="M1134" s="17"/>
      <c r="N1134" s="17">
        <v>35</v>
      </c>
      <c r="O1134" s="17">
        <v>86</v>
      </c>
      <c r="P1134" s="17" t="s">
        <v>2353</v>
      </c>
      <c r="Q1134" s="17" t="s">
        <v>2948</v>
      </c>
      <c r="R1134" s="17" t="s">
        <v>37</v>
      </c>
      <c r="S1134" s="17" t="s">
        <v>331</v>
      </c>
      <c r="T1134" s="17" t="s">
        <v>127</v>
      </c>
    </row>
    <row r="1135" ht="54" spans="1:20">
      <c r="A1135" s="16">
        <v>1131</v>
      </c>
      <c r="B1135" s="17" t="s">
        <v>2670</v>
      </c>
      <c r="C1135" s="18" t="s">
        <v>2949</v>
      </c>
      <c r="D1135" s="17" t="s">
        <v>173</v>
      </c>
      <c r="E1135" s="17" t="s">
        <v>174</v>
      </c>
      <c r="F1135" s="17" t="s">
        <v>304</v>
      </c>
      <c r="G1135" s="17" t="s">
        <v>31</v>
      </c>
      <c r="H1135" s="17" t="s">
        <v>2758</v>
      </c>
      <c r="I1135" s="17" t="s">
        <v>305</v>
      </c>
      <c r="J1135" s="18" t="s">
        <v>360</v>
      </c>
      <c r="K1135" s="17">
        <f t="shared" si="26"/>
        <v>35</v>
      </c>
      <c r="L1135" s="17">
        <v>35</v>
      </c>
      <c r="M1135" s="17"/>
      <c r="N1135" s="17">
        <v>20</v>
      </c>
      <c r="O1135" s="17">
        <v>40</v>
      </c>
      <c r="P1135" s="17" t="s">
        <v>2061</v>
      </c>
      <c r="Q1135" s="17" t="s">
        <v>1899</v>
      </c>
      <c r="R1135" s="17" t="s">
        <v>37</v>
      </c>
      <c r="S1135" s="17" t="s">
        <v>331</v>
      </c>
      <c r="T1135" s="17" t="s">
        <v>127</v>
      </c>
    </row>
    <row r="1136" ht="54" spans="1:20">
      <c r="A1136" s="16">
        <v>1132</v>
      </c>
      <c r="B1136" s="17" t="s">
        <v>2670</v>
      </c>
      <c r="C1136" s="18" t="s">
        <v>2950</v>
      </c>
      <c r="D1136" s="17" t="s">
        <v>173</v>
      </c>
      <c r="E1136" s="17" t="s">
        <v>174</v>
      </c>
      <c r="F1136" s="17" t="s">
        <v>304</v>
      </c>
      <c r="G1136" s="17" t="s">
        <v>31</v>
      </c>
      <c r="H1136" s="17" t="s">
        <v>2821</v>
      </c>
      <c r="I1136" s="17" t="s">
        <v>305</v>
      </c>
      <c r="J1136" s="18" t="s">
        <v>2200</v>
      </c>
      <c r="K1136" s="17">
        <f t="shared" si="26"/>
        <v>20</v>
      </c>
      <c r="L1136" s="17">
        <v>20</v>
      </c>
      <c r="M1136" s="17"/>
      <c r="N1136" s="17">
        <v>7</v>
      </c>
      <c r="O1136" s="17">
        <v>16</v>
      </c>
      <c r="P1136" s="17" t="s">
        <v>2951</v>
      </c>
      <c r="Q1136" s="17" t="s">
        <v>759</v>
      </c>
      <c r="R1136" s="17" t="s">
        <v>37</v>
      </c>
      <c r="S1136" s="17" t="s">
        <v>331</v>
      </c>
      <c r="T1136" s="17" t="s">
        <v>127</v>
      </c>
    </row>
    <row r="1137" ht="54" spans="1:20">
      <c r="A1137" s="16">
        <v>1133</v>
      </c>
      <c r="B1137" s="17" t="s">
        <v>2670</v>
      </c>
      <c r="C1137" s="18" t="s">
        <v>2952</v>
      </c>
      <c r="D1137" s="17" t="s">
        <v>173</v>
      </c>
      <c r="E1137" s="17" t="s">
        <v>174</v>
      </c>
      <c r="F1137" s="17" t="s">
        <v>304</v>
      </c>
      <c r="G1137" s="17" t="s">
        <v>31</v>
      </c>
      <c r="H1137" s="17" t="s">
        <v>2763</v>
      </c>
      <c r="I1137" s="17" t="s">
        <v>305</v>
      </c>
      <c r="J1137" s="18" t="s">
        <v>577</v>
      </c>
      <c r="K1137" s="17">
        <f t="shared" si="26"/>
        <v>20</v>
      </c>
      <c r="L1137" s="17">
        <v>20</v>
      </c>
      <c r="M1137" s="17"/>
      <c r="N1137" s="17">
        <v>25</v>
      </c>
      <c r="O1137" s="17">
        <v>60</v>
      </c>
      <c r="P1137" s="17" t="s">
        <v>2953</v>
      </c>
      <c r="Q1137" s="17" t="s">
        <v>468</v>
      </c>
      <c r="R1137" s="17" t="s">
        <v>37</v>
      </c>
      <c r="S1137" s="17" t="s">
        <v>331</v>
      </c>
      <c r="T1137" s="17" t="s">
        <v>127</v>
      </c>
    </row>
    <row r="1138" ht="54" spans="1:20">
      <c r="A1138" s="16">
        <v>1134</v>
      </c>
      <c r="B1138" s="17" t="s">
        <v>2670</v>
      </c>
      <c r="C1138" s="18" t="s">
        <v>2954</v>
      </c>
      <c r="D1138" s="17" t="s">
        <v>173</v>
      </c>
      <c r="E1138" s="17" t="s">
        <v>174</v>
      </c>
      <c r="F1138" s="17" t="s">
        <v>304</v>
      </c>
      <c r="G1138" s="17" t="s">
        <v>31</v>
      </c>
      <c r="H1138" s="17" t="s">
        <v>2767</v>
      </c>
      <c r="I1138" s="17" t="s">
        <v>305</v>
      </c>
      <c r="J1138" s="18" t="s">
        <v>375</v>
      </c>
      <c r="K1138" s="17">
        <f t="shared" si="26"/>
        <v>60</v>
      </c>
      <c r="L1138" s="17">
        <v>60</v>
      </c>
      <c r="M1138" s="17"/>
      <c r="N1138" s="17">
        <v>7</v>
      </c>
      <c r="O1138" s="17">
        <v>16</v>
      </c>
      <c r="P1138" s="17" t="s">
        <v>376</v>
      </c>
      <c r="Q1138" s="17" t="s">
        <v>759</v>
      </c>
      <c r="R1138" s="17" t="s">
        <v>37</v>
      </c>
      <c r="S1138" s="17" t="s">
        <v>331</v>
      </c>
      <c r="T1138" s="17" t="s">
        <v>127</v>
      </c>
    </row>
    <row r="1139" ht="54" spans="1:20">
      <c r="A1139" s="16">
        <v>1135</v>
      </c>
      <c r="B1139" s="17" t="s">
        <v>2670</v>
      </c>
      <c r="C1139" s="18" t="s">
        <v>2955</v>
      </c>
      <c r="D1139" s="17" t="s">
        <v>173</v>
      </c>
      <c r="E1139" s="17" t="s">
        <v>174</v>
      </c>
      <c r="F1139" s="17" t="s">
        <v>304</v>
      </c>
      <c r="G1139" s="17" t="s">
        <v>31</v>
      </c>
      <c r="H1139" s="17" t="s">
        <v>966</v>
      </c>
      <c r="I1139" s="17" t="s">
        <v>305</v>
      </c>
      <c r="J1139" s="18" t="s">
        <v>360</v>
      </c>
      <c r="K1139" s="17">
        <f t="shared" si="26"/>
        <v>35</v>
      </c>
      <c r="L1139" s="17">
        <v>35</v>
      </c>
      <c r="M1139" s="17"/>
      <c r="N1139" s="17">
        <v>8</v>
      </c>
      <c r="O1139" s="17">
        <v>21</v>
      </c>
      <c r="P1139" s="17" t="s">
        <v>361</v>
      </c>
      <c r="Q1139" s="17" t="s">
        <v>1625</v>
      </c>
      <c r="R1139" s="17" t="s">
        <v>37</v>
      </c>
      <c r="S1139" s="17" t="s">
        <v>331</v>
      </c>
      <c r="T1139" s="17" t="s">
        <v>127</v>
      </c>
    </row>
    <row r="1140" ht="54" spans="1:20">
      <c r="A1140" s="16">
        <v>1136</v>
      </c>
      <c r="B1140" s="17" t="s">
        <v>2670</v>
      </c>
      <c r="C1140" s="18" t="s">
        <v>2956</v>
      </c>
      <c r="D1140" s="17" t="s">
        <v>173</v>
      </c>
      <c r="E1140" s="17" t="s">
        <v>174</v>
      </c>
      <c r="F1140" s="17" t="s">
        <v>304</v>
      </c>
      <c r="G1140" s="17" t="s">
        <v>31</v>
      </c>
      <c r="H1140" s="17" t="s">
        <v>966</v>
      </c>
      <c r="I1140" s="17" t="s">
        <v>305</v>
      </c>
      <c r="J1140" s="18" t="s">
        <v>316</v>
      </c>
      <c r="K1140" s="17">
        <f t="shared" si="26"/>
        <v>56</v>
      </c>
      <c r="L1140" s="17">
        <v>56</v>
      </c>
      <c r="M1140" s="17"/>
      <c r="N1140" s="17">
        <v>9</v>
      </c>
      <c r="O1140" s="17">
        <v>22</v>
      </c>
      <c r="P1140" s="17" t="s">
        <v>312</v>
      </c>
      <c r="Q1140" s="17" t="s">
        <v>482</v>
      </c>
      <c r="R1140" s="17" t="s">
        <v>37</v>
      </c>
      <c r="S1140" s="17" t="s">
        <v>331</v>
      </c>
      <c r="T1140" s="17" t="s">
        <v>127</v>
      </c>
    </row>
    <row r="1141" ht="54" spans="1:20">
      <c r="A1141" s="16">
        <v>1137</v>
      </c>
      <c r="B1141" s="17" t="s">
        <v>2670</v>
      </c>
      <c r="C1141" s="18" t="s">
        <v>2957</v>
      </c>
      <c r="D1141" s="17" t="s">
        <v>173</v>
      </c>
      <c r="E1141" s="17" t="s">
        <v>174</v>
      </c>
      <c r="F1141" s="17" t="s">
        <v>304</v>
      </c>
      <c r="G1141" s="17" t="s">
        <v>31</v>
      </c>
      <c r="H1141" s="17" t="s">
        <v>2724</v>
      </c>
      <c r="I1141" s="17" t="s">
        <v>305</v>
      </c>
      <c r="J1141" s="18" t="s">
        <v>2958</v>
      </c>
      <c r="K1141" s="17">
        <f t="shared" ref="K1141:K1191" si="27">SUM(L1141:M1141)</f>
        <v>60</v>
      </c>
      <c r="L1141" s="17">
        <v>60</v>
      </c>
      <c r="M1141" s="17"/>
      <c r="N1141" s="17">
        <v>12</v>
      </c>
      <c r="O1141" s="17">
        <v>36</v>
      </c>
      <c r="P1141" s="17" t="s">
        <v>2959</v>
      </c>
      <c r="Q1141" s="17" t="s">
        <v>2960</v>
      </c>
      <c r="R1141" s="17" t="s">
        <v>37</v>
      </c>
      <c r="S1141" s="17" t="s">
        <v>309</v>
      </c>
      <c r="T1141" s="17" t="s">
        <v>127</v>
      </c>
    </row>
    <row r="1142" ht="54" spans="1:20">
      <c r="A1142" s="16">
        <v>1138</v>
      </c>
      <c r="B1142" s="17" t="s">
        <v>2670</v>
      </c>
      <c r="C1142" s="18" t="s">
        <v>2961</v>
      </c>
      <c r="D1142" s="17" t="s">
        <v>173</v>
      </c>
      <c r="E1142" s="17" t="s">
        <v>174</v>
      </c>
      <c r="F1142" s="17" t="s">
        <v>304</v>
      </c>
      <c r="G1142" s="17" t="s">
        <v>31</v>
      </c>
      <c r="H1142" s="17" t="s">
        <v>2813</v>
      </c>
      <c r="I1142" s="17" t="s">
        <v>305</v>
      </c>
      <c r="J1142" s="18" t="s">
        <v>2369</v>
      </c>
      <c r="K1142" s="17">
        <f t="shared" si="27"/>
        <v>42</v>
      </c>
      <c r="L1142" s="17">
        <v>42</v>
      </c>
      <c r="M1142" s="17"/>
      <c r="N1142" s="17">
        <v>15</v>
      </c>
      <c r="O1142" s="17">
        <v>30</v>
      </c>
      <c r="P1142" s="17" t="s">
        <v>2357</v>
      </c>
      <c r="Q1142" s="17" t="s">
        <v>2815</v>
      </c>
      <c r="R1142" s="17" t="s">
        <v>37</v>
      </c>
      <c r="S1142" s="17" t="s">
        <v>309</v>
      </c>
      <c r="T1142" s="17" t="s">
        <v>127</v>
      </c>
    </row>
    <row r="1143" ht="54" spans="1:20">
      <c r="A1143" s="16">
        <v>1139</v>
      </c>
      <c r="B1143" s="17" t="s">
        <v>2670</v>
      </c>
      <c r="C1143" s="18" t="s">
        <v>2962</v>
      </c>
      <c r="D1143" s="17" t="s">
        <v>173</v>
      </c>
      <c r="E1143" s="17" t="s">
        <v>174</v>
      </c>
      <c r="F1143" s="17" t="s">
        <v>304</v>
      </c>
      <c r="G1143" s="17" t="s">
        <v>31</v>
      </c>
      <c r="H1143" s="17" t="s">
        <v>2813</v>
      </c>
      <c r="I1143" s="17" t="s">
        <v>305</v>
      </c>
      <c r="J1143" s="18" t="s">
        <v>2963</v>
      </c>
      <c r="K1143" s="17">
        <f t="shared" si="27"/>
        <v>49</v>
      </c>
      <c r="L1143" s="17">
        <v>49</v>
      </c>
      <c r="M1143" s="17"/>
      <c r="N1143" s="17">
        <v>15</v>
      </c>
      <c r="O1143" s="17">
        <v>30</v>
      </c>
      <c r="P1143" s="17" t="s">
        <v>2357</v>
      </c>
      <c r="Q1143" s="17" t="s">
        <v>2815</v>
      </c>
      <c r="R1143" s="17" t="s">
        <v>37</v>
      </c>
      <c r="S1143" s="17" t="s">
        <v>309</v>
      </c>
      <c r="T1143" s="17" t="s">
        <v>127</v>
      </c>
    </row>
    <row r="1144" ht="67.5" spans="1:20">
      <c r="A1144" s="16">
        <v>1140</v>
      </c>
      <c r="B1144" s="47" t="s">
        <v>2964</v>
      </c>
      <c r="C1144" s="35" t="s">
        <v>2965</v>
      </c>
      <c r="D1144" s="17" t="s">
        <v>28</v>
      </c>
      <c r="E1144" s="17" t="s">
        <v>174</v>
      </c>
      <c r="F1144" s="17" t="s">
        <v>175</v>
      </c>
      <c r="G1144" s="35" t="s">
        <v>31</v>
      </c>
      <c r="H1144" s="17" t="s">
        <v>2966</v>
      </c>
      <c r="I1144" s="17" t="s">
        <v>176</v>
      </c>
      <c r="J1144" s="18" t="s">
        <v>2967</v>
      </c>
      <c r="K1144" s="17">
        <f t="shared" si="27"/>
        <v>150</v>
      </c>
      <c r="L1144" s="17">
        <v>150</v>
      </c>
      <c r="M1144" s="17"/>
      <c r="N1144" s="17">
        <v>49</v>
      </c>
      <c r="O1144" s="17">
        <v>124</v>
      </c>
      <c r="P1144" s="17" t="s">
        <v>2852</v>
      </c>
      <c r="Q1144" s="17" t="s">
        <v>2968</v>
      </c>
      <c r="R1144" s="17" t="s">
        <v>37</v>
      </c>
      <c r="S1144" s="17" t="s">
        <v>887</v>
      </c>
      <c r="T1144" s="17" t="s">
        <v>127</v>
      </c>
    </row>
    <row r="1145" ht="67.5" spans="1:20">
      <c r="A1145" s="16">
        <v>1141</v>
      </c>
      <c r="B1145" s="47" t="s">
        <v>2964</v>
      </c>
      <c r="C1145" s="35" t="s">
        <v>2969</v>
      </c>
      <c r="D1145" s="17" t="s">
        <v>28</v>
      </c>
      <c r="E1145" s="17" t="s">
        <v>174</v>
      </c>
      <c r="F1145" s="17" t="s">
        <v>175</v>
      </c>
      <c r="G1145" s="35" t="s">
        <v>31</v>
      </c>
      <c r="H1145" s="17" t="s">
        <v>2966</v>
      </c>
      <c r="I1145" s="17" t="s">
        <v>176</v>
      </c>
      <c r="J1145" s="18" t="s">
        <v>2970</v>
      </c>
      <c r="K1145" s="17">
        <f t="shared" si="27"/>
        <v>70</v>
      </c>
      <c r="L1145" s="17">
        <v>70</v>
      </c>
      <c r="M1145" s="17"/>
      <c r="N1145" s="17">
        <v>49</v>
      </c>
      <c r="O1145" s="17">
        <v>124</v>
      </c>
      <c r="P1145" s="17" t="s">
        <v>2971</v>
      </c>
      <c r="Q1145" s="17" t="s">
        <v>2968</v>
      </c>
      <c r="R1145" s="17" t="s">
        <v>37</v>
      </c>
      <c r="S1145" s="17" t="s">
        <v>887</v>
      </c>
      <c r="T1145" s="17" t="s">
        <v>127</v>
      </c>
    </row>
    <row r="1146" ht="67.5" spans="1:20">
      <c r="A1146" s="16">
        <v>1142</v>
      </c>
      <c r="B1146" s="47" t="s">
        <v>2964</v>
      </c>
      <c r="C1146" s="35" t="s">
        <v>2972</v>
      </c>
      <c r="D1146" s="17" t="s">
        <v>28</v>
      </c>
      <c r="E1146" s="17" t="s">
        <v>174</v>
      </c>
      <c r="F1146" s="17" t="s">
        <v>175</v>
      </c>
      <c r="G1146" s="35" t="s">
        <v>31</v>
      </c>
      <c r="H1146" s="17" t="s">
        <v>2966</v>
      </c>
      <c r="I1146" s="17" t="s">
        <v>176</v>
      </c>
      <c r="J1146" s="18" t="s">
        <v>2973</v>
      </c>
      <c r="K1146" s="17">
        <f t="shared" si="27"/>
        <v>100</v>
      </c>
      <c r="L1146" s="17">
        <v>100</v>
      </c>
      <c r="M1146" s="17"/>
      <c r="N1146" s="17">
        <v>49</v>
      </c>
      <c r="O1146" s="17">
        <v>124</v>
      </c>
      <c r="P1146" s="17" t="s">
        <v>910</v>
      </c>
      <c r="Q1146" s="17" t="s">
        <v>2968</v>
      </c>
      <c r="R1146" s="17" t="s">
        <v>37</v>
      </c>
      <c r="S1146" s="17" t="s">
        <v>887</v>
      </c>
      <c r="T1146" s="17" t="s">
        <v>39</v>
      </c>
    </row>
    <row r="1147" ht="67.5" spans="1:20">
      <c r="A1147" s="16">
        <v>1143</v>
      </c>
      <c r="B1147" s="47" t="s">
        <v>2964</v>
      </c>
      <c r="C1147" s="35" t="s">
        <v>2974</v>
      </c>
      <c r="D1147" s="17" t="s">
        <v>28</v>
      </c>
      <c r="E1147" s="17" t="s">
        <v>174</v>
      </c>
      <c r="F1147" s="17" t="s">
        <v>175</v>
      </c>
      <c r="G1147" s="35" t="s">
        <v>31</v>
      </c>
      <c r="H1147" s="17" t="s">
        <v>2975</v>
      </c>
      <c r="I1147" s="17" t="s">
        <v>176</v>
      </c>
      <c r="J1147" s="18" t="s">
        <v>2976</v>
      </c>
      <c r="K1147" s="17">
        <f t="shared" si="27"/>
        <v>100</v>
      </c>
      <c r="L1147" s="17">
        <v>100</v>
      </c>
      <c r="M1147" s="17"/>
      <c r="N1147" s="17">
        <v>63</v>
      </c>
      <c r="O1147" s="17">
        <v>160</v>
      </c>
      <c r="P1147" s="17" t="s">
        <v>2977</v>
      </c>
      <c r="Q1147" s="17" t="s">
        <v>2978</v>
      </c>
      <c r="R1147" s="17" t="s">
        <v>37</v>
      </c>
      <c r="S1147" s="17" t="s">
        <v>887</v>
      </c>
      <c r="T1147" s="17" t="s">
        <v>127</v>
      </c>
    </row>
    <row r="1148" ht="67.5" spans="1:20">
      <c r="A1148" s="16">
        <v>1144</v>
      </c>
      <c r="B1148" s="47" t="s">
        <v>2964</v>
      </c>
      <c r="C1148" s="35" t="s">
        <v>2979</v>
      </c>
      <c r="D1148" s="17" t="s">
        <v>28</v>
      </c>
      <c r="E1148" s="17" t="s">
        <v>174</v>
      </c>
      <c r="F1148" s="17" t="s">
        <v>175</v>
      </c>
      <c r="G1148" s="35" t="s">
        <v>31</v>
      </c>
      <c r="H1148" s="17" t="s">
        <v>2975</v>
      </c>
      <c r="I1148" s="17" t="s">
        <v>176</v>
      </c>
      <c r="J1148" s="18" t="s">
        <v>2980</v>
      </c>
      <c r="K1148" s="17">
        <f t="shared" si="27"/>
        <v>70</v>
      </c>
      <c r="L1148" s="17">
        <v>70</v>
      </c>
      <c r="M1148" s="17"/>
      <c r="N1148" s="17">
        <v>63</v>
      </c>
      <c r="O1148" s="17">
        <v>160</v>
      </c>
      <c r="P1148" s="17" t="s">
        <v>2981</v>
      </c>
      <c r="Q1148" s="17" t="s">
        <v>2978</v>
      </c>
      <c r="R1148" s="17" t="s">
        <v>37</v>
      </c>
      <c r="S1148" s="17" t="s">
        <v>887</v>
      </c>
      <c r="T1148" s="17" t="s">
        <v>127</v>
      </c>
    </row>
    <row r="1149" ht="67.5" spans="1:20">
      <c r="A1149" s="16">
        <v>1145</v>
      </c>
      <c r="B1149" s="47" t="s">
        <v>2964</v>
      </c>
      <c r="C1149" s="35" t="s">
        <v>2982</v>
      </c>
      <c r="D1149" s="17" t="s">
        <v>28</v>
      </c>
      <c r="E1149" s="17" t="s">
        <v>174</v>
      </c>
      <c r="F1149" s="17" t="s">
        <v>175</v>
      </c>
      <c r="G1149" s="35" t="s">
        <v>31</v>
      </c>
      <c r="H1149" s="17" t="s">
        <v>2975</v>
      </c>
      <c r="I1149" s="17" t="s">
        <v>176</v>
      </c>
      <c r="J1149" s="18" t="s">
        <v>2980</v>
      </c>
      <c r="K1149" s="17">
        <f t="shared" si="27"/>
        <v>70</v>
      </c>
      <c r="L1149" s="17">
        <v>70</v>
      </c>
      <c r="M1149" s="17"/>
      <c r="N1149" s="17">
        <v>63</v>
      </c>
      <c r="O1149" s="17">
        <v>160</v>
      </c>
      <c r="P1149" s="17" t="s">
        <v>2981</v>
      </c>
      <c r="Q1149" s="17" t="s">
        <v>2978</v>
      </c>
      <c r="R1149" s="17" t="s">
        <v>37</v>
      </c>
      <c r="S1149" s="17" t="s">
        <v>887</v>
      </c>
      <c r="T1149" s="17" t="s">
        <v>39</v>
      </c>
    </row>
    <row r="1150" ht="67.5" spans="1:20">
      <c r="A1150" s="16">
        <v>1146</v>
      </c>
      <c r="B1150" s="47" t="s">
        <v>2964</v>
      </c>
      <c r="C1150" s="35" t="s">
        <v>2983</v>
      </c>
      <c r="D1150" s="17" t="s">
        <v>28</v>
      </c>
      <c r="E1150" s="17" t="s">
        <v>174</v>
      </c>
      <c r="F1150" s="17" t="s">
        <v>175</v>
      </c>
      <c r="G1150" s="35" t="s">
        <v>31</v>
      </c>
      <c r="H1150" s="17" t="s">
        <v>2984</v>
      </c>
      <c r="I1150" s="17" t="s">
        <v>176</v>
      </c>
      <c r="J1150" s="18" t="s">
        <v>2985</v>
      </c>
      <c r="K1150" s="17">
        <f t="shared" si="27"/>
        <v>70</v>
      </c>
      <c r="L1150" s="17">
        <v>70</v>
      </c>
      <c r="M1150" s="17"/>
      <c r="N1150" s="17">
        <v>84</v>
      </c>
      <c r="O1150" s="17">
        <v>139</v>
      </c>
      <c r="P1150" s="17" t="s">
        <v>2986</v>
      </c>
      <c r="Q1150" s="17" t="s">
        <v>2987</v>
      </c>
      <c r="R1150" s="17" t="s">
        <v>37</v>
      </c>
      <c r="S1150" s="17" t="s">
        <v>887</v>
      </c>
      <c r="T1150" s="17" t="s">
        <v>127</v>
      </c>
    </row>
    <row r="1151" ht="67.5" spans="1:20">
      <c r="A1151" s="16">
        <v>1147</v>
      </c>
      <c r="B1151" s="47" t="s">
        <v>2964</v>
      </c>
      <c r="C1151" s="35" t="s">
        <v>2988</v>
      </c>
      <c r="D1151" s="17" t="s">
        <v>28</v>
      </c>
      <c r="E1151" s="17" t="s">
        <v>174</v>
      </c>
      <c r="F1151" s="17" t="s">
        <v>175</v>
      </c>
      <c r="G1151" s="35" t="s">
        <v>31</v>
      </c>
      <c r="H1151" s="17" t="s">
        <v>2984</v>
      </c>
      <c r="I1151" s="17" t="s">
        <v>176</v>
      </c>
      <c r="J1151" s="18" t="s">
        <v>2989</v>
      </c>
      <c r="K1151" s="17">
        <f t="shared" si="27"/>
        <v>70</v>
      </c>
      <c r="L1151" s="17">
        <v>70</v>
      </c>
      <c r="M1151" s="17"/>
      <c r="N1151" s="17">
        <v>84</v>
      </c>
      <c r="O1151" s="17">
        <v>139</v>
      </c>
      <c r="P1151" s="17" t="s">
        <v>2986</v>
      </c>
      <c r="Q1151" s="17" t="s">
        <v>2987</v>
      </c>
      <c r="R1151" s="17" t="s">
        <v>37</v>
      </c>
      <c r="S1151" s="17" t="s">
        <v>887</v>
      </c>
      <c r="T1151" s="17" t="s">
        <v>127</v>
      </c>
    </row>
    <row r="1152" ht="67.5" spans="1:20">
      <c r="A1152" s="16">
        <v>1148</v>
      </c>
      <c r="B1152" s="47" t="s">
        <v>2964</v>
      </c>
      <c r="C1152" s="35" t="s">
        <v>2990</v>
      </c>
      <c r="D1152" s="17" t="s">
        <v>28</v>
      </c>
      <c r="E1152" s="17" t="s">
        <v>174</v>
      </c>
      <c r="F1152" s="17" t="s">
        <v>175</v>
      </c>
      <c r="G1152" s="35" t="s">
        <v>31</v>
      </c>
      <c r="H1152" s="17" t="s">
        <v>2984</v>
      </c>
      <c r="I1152" s="17" t="s">
        <v>176</v>
      </c>
      <c r="J1152" s="18" t="s">
        <v>2991</v>
      </c>
      <c r="K1152" s="17">
        <f t="shared" si="27"/>
        <v>150</v>
      </c>
      <c r="L1152" s="17">
        <v>150</v>
      </c>
      <c r="M1152" s="17"/>
      <c r="N1152" s="17">
        <v>84</v>
      </c>
      <c r="O1152" s="17">
        <v>139</v>
      </c>
      <c r="P1152" s="17" t="s">
        <v>2992</v>
      </c>
      <c r="Q1152" s="17" t="s">
        <v>2987</v>
      </c>
      <c r="R1152" s="17" t="s">
        <v>37</v>
      </c>
      <c r="S1152" s="17" t="s">
        <v>887</v>
      </c>
      <c r="T1152" s="17" t="s">
        <v>39</v>
      </c>
    </row>
    <row r="1153" ht="67.5" spans="1:20">
      <c r="A1153" s="16">
        <v>1149</v>
      </c>
      <c r="B1153" s="47" t="s">
        <v>2964</v>
      </c>
      <c r="C1153" s="35" t="s">
        <v>2993</v>
      </c>
      <c r="D1153" s="17" t="s">
        <v>28</v>
      </c>
      <c r="E1153" s="17" t="s">
        <v>174</v>
      </c>
      <c r="F1153" s="17" t="s">
        <v>175</v>
      </c>
      <c r="G1153" s="35" t="s">
        <v>31</v>
      </c>
      <c r="H1153" s="17" t="s">
        <v>2994</v>
      </c>
      <c r="I1153" s="17" t="s">
        <v>176</v>
      </c>
      <c r="J1153" s="18" t="s">
        <v>2995</v>
      </c>
      <c r="K1153" s="17">
        <f t="shared" si="27"/>
        <v>200</v>
      </c>
      <c r="L1153" s="17">
        <v>200</v>
      </c>
      <c r="M1153" s="17"/>
      <c r="N1153" s="17">
        <v>108</v>
      </c>
      <c r="O1153" s="17">
        <v>242</v>
      </c>
      <c r="P1153" s="17" t="s">
        <v>2996</v>
      </c>
      <c r="Q1153" s="17" t="s">
        <v>2997</v>
      </c>
      <c r="R1153" s="17" t="s">
        <v>37</v>
      </c>
      <c r="S1153" s="17" t="s">
        <v>887</v>
      </c>
      <c r="T1153" s="17" t="s">
        <v>39</v>
      </c>
    </row>
    <row r="1154" ht="67.5" spans="1:20">
      <c r="A1154" s="16">
        <v>1150</v>
      </c>
      <c r="B1154" s="47" t="s">
        <v>2964</v>
      </c>
      <c r="C1154" s="35" t="s">
        <v>2998</v>
      </c>
      <c r="D1154" s="17" t="s">
        <v>28</v>
      </c>
      <c r="E1154" s="17" t="s">
        <v>174</v>
      </c>
      <c r="F1154" s="17" t="s">
        <v>175</v>
      </c>
      <c r="G1154" s="35" t="s">
        <v>31</v>
      </c>
      <c r="H1154" s="17" t="s">
        <v>2994</v>
      </c>
      <c r="I1154" s="17" t="s">
        <v>176</v>
      </c>
      <c r="J1154" s="18" t="s">
        <v>2999</v>
      </c>
      <c r="K1154" s="17">
        <f t="shared" si="27"/>
        <v>100</v>
      </c>
      <c r="L1154" s="17">
        <v>100</v>
      </c>
      <c r="M1154" s="17"/>
      <c r="N1154" s="17">
        <v>108</v>
      </c>
      <c r="O1154" s="17">
        <v>242</v>
      </c>
      <c r="P1154" s="17" t="s">
        <v>2996</v>
      </c>
      <c r="Q1154" s="17" t="s">
        <v>2997</v>
      </c>
      <c r="R1154" s="17" t="s">
        <v>37</v>
      </c>
      <c r="S1154" s="17" t="s">
        <v>887</v>
      </c>
      <c r="T1154" s="17" t="s">
        <v>127</v>
      </c>
    </row>
    <row r="1155" ht="67.5" spans="1:20">
      <c r="A1155" s="16">
        <v>1151</v>
      </c>
      <c r="B1155" s="47" t="s">
        <v>2964</v>
      </c>
      <c r="C1155" s="35" t="s">
        <v>3000</v>
      </c>
      <c r="D1155" s="17" t="s">
        <v>28</v>
      </c>
      <c r="E1155" s="17" t="s">
        <v>174</v>
      </c>
      <c r="F1155" s="17" t="s">
        <v>175</v>
      </c>
      <c r="G1155" s="35" t="s">
        <v>31</v>
      </c>
      <c r="H1155" s="17" t="s">
        <v>2994</v>
      </c>
      <c r="I1155" s="17" t="s">
        <v>176</v>
      </c>
      <c r="J1155" s="18" t="s">
        <v>3001</v>
      </c>
      <c r="K1155" s="17">
        <f t="shared" si="27"/>
        <v>100</v>
      </c>
      <c r="L1155" s="17">
        <v>100</v>
      </c>
      <c r="M1155" s="17"/>
      <c r="N1155" s="17">
        <v>108</v>
      </c>
      <c r="O1155" s="17">
        <v>242</v>
      </c>
      <c r="P1155" s="17" t="s">
        <v>3002</v>
      </c>
      <c r="Q1155" s="17" t="s">
        <v>2997</v>
      </c>
      <c r="R1155" s="17" t="s">
        <v>37</v>
      </c>
      <c r="S1155" s="17" t="s">
        <v>887</v>
      </c>
      <c r="T1155" s="17" t="s">
        <v>127</v>
      </c>
    </row>
    <row r="1156" ht="67.5" spans="1:20">
      <c r="A1156" s="16">
        <v>1152</v>
      </c>
      <c r="B1156" s="47" t="s">
        <v>2964</v>
      </c>
      <c r="C1156" s="35" t="s">
        <v>3003</v>
      </c>
      <c r="D1156" s="17" t="s">
        <v>28</v>
      </c>
      <c r="E1156" s="17" t="s">
        <v>174</v>
      </c>
      <c r="F1156" s="17" t="s">
        <v>175</v>
      </c>
      <c r="G1156" s="35" t="s">
        <v>31</v>
      </c>
      <c r="H1156" s="17" t="s">
        <v>3004</v>
      </c>
      <c r="I1156" s="17" t="s">
        <v>176</v>
      </c>
      <c r="J1156" s="18" t="s">
        <v>2985</v>
      </c>
      <c r="K1156" s="17">
        <f t="shared" si="27"/>
        <v>70</v>
      </c>
      <c r="L1156" s="17">
        <v>70</v>
      </c>
      <c r="M1156" s="17"/>
      <c r="N1156" s="17">
        <v>77</v>
      </c>
      <c r="O1156" s="17">
        <v>165</v>
      </c>
      <c r="P1156" s="17" t="s">
        <v>2986</v>
      </c>
      <c r="Q1156" s="17" t="s">
        <v>3005</v>
      </c>
      <c r="R1156" s="17" t="s">
        <v>37</v>
      </c>
      <c r="S1156" s="17" t="s">
        <v>887</v>
      </c>
      <c r="T1156" s="17" t="s">
        <v>127</v>
      </c>
    </row>
    <row r="1157" ht="67.5" spans="1:20">
      <c r="A1157" s="16">
        <v>1153</v>
      </c>
      <c r="B1157" s="47" t="s">
        <v>2964</v>
      </c>
      <c r="C1157" s="35" t="s">
        <v>3006</v>
      </c>
      <c r="D1157" s="17" t="s">
        <v>28</v>
      </c>
      <c r="E1157" s="17" t="s">
        <v>174</v>
      </c>
      <c r="F1157" s="17" t="s">
        <v>175</v>
      </c>
      <c r="G1157" s="35" t="s">
        <v>776</v>
      </c>
      <c r="H1157" s="17" t="s">
        <v>3004</v>
      </c>
      <c r="I1157" s="17" t="s">
        <v>176</v>
      </c>
      <c r="J1157" s="18" t="s">
        <v>3007</v>
      </c>
      <c r="K1157" s="17">
        <f t="shared" si="27"/>
        <v>70</v>
      </c>
      <c r="L1157" s="17">
        <v>70</v>
      </c>
      <c r="M1157" s="17"/>
      <c r="N1157" s="17">
        <v>77</v>
      </c>
      <c r="O1157" s="17">
        <v>165</v>
      </c>
      <c r="P1157" s="17" t="s">
        <v>3008</v>
      </c>
      <c r="Q1157" s="17" t="s">
        <v>3005</v>
      </c>
      <c r="R1157" s="17" t="s">
        <v>37</v>
      </c>
      <c r="S1157" s="17" t="s">
        <v>887</v>
      </c>
      <c r="T1157" s="17" t="s">
        <v>127</v>
      </c>
    </row>
    <row r="1158" ht="67.5" spans="1:20">
      <c r="A1158" s="16">
        <v>1154</v>
      </c>
      <c r="B1158" s="47" t="s">
        <v>2964</v>
      </c>
      <c r="C1158" s="35" t="s">
        <v>3009</v>
      </c>
      <c r="D1158" s="17" t="s">
        <v>28</v>
      </c>
      <c r="E1158" s="17" t="s">
        <v>174</v>
      </c>
      <c r="F1158" s="17" t="s">
        <v>175</v>
      </c>
      <c r="G1158" s="35" t="s">
        <v>31</v>
      </c>
      <c r="H1158" s="17" t="s">
        <v>3004</v>
      </c>
      <c r="I1158" s="17" t="s">
        <v>176</v>
      </c>
      <c r="J1158" s="18" t="s">
        <v>3010</v>
      </c>
      <c r="K1158" s="17">
        <f t="shared" si="27"/>
        <v>80</v>
      </c>
      <c r="L1158" s="17">
        <v>80</v>
      </c>
      <c r="M1158" s="17"/>
      <c r="N1158" s="17">
        <v>77</v>
      </c>
      <c r="O1158" s="17">
        <v>165</v>
      </c>
      <c r="P1158" s="17" t="s">
        <v>2986</v>
      </c>
      <c r="Q1158" s="17" t="s">
        <v>3005</v>
      </c>
      <c r="R1158" s="17" t="s">
        <v>37</v>
      </c>
      <c r="S1158" s="17" t="s">
        <v>887</v>
      </c>
      <c r="T1158" s="17" t="s">
        <v>39</v>
      </c>
    </row>
    <row r="1159" ht="67.5" spans="1:20">
      <c r="A1159" s="16">
        <v>1155</v>
      </c>
      <c r="B1159" s="47" t="s">
        <v>2964</v>
      </c>
      <c r="C1159" s="35" t="s">
        <v>3011</v>
      </c>
      <c r="D1159" s="17" t="s">
        <v>28</v>
      </c>
      <c r="E1159" s="17" t="s">
        <v>174</v>
      </c>
      <c r="F1159" s="17" t="s">
        <v>175</v>
      </c>
      <c r="G1159" s="35" t="s">
        <v>31</v>
      </c>
      <c r="H1159" s="17" t="s">
        <v>3004</v>
      </c>
      <c r="I1159" s="17" t="s">
        <v>176</v>
      </c>
      <c r="J1159" s="18" t="s">
        <v>3012</v>
      </c>
      <c r="K1159" s="17">
        <f t="shared" si="27"/>
        <v>80</v>
      </c>
      <c r="L1159" s="17">
        <v>80</v>
      </c>
      <c r="M1159" s="17"/>
      <c r="N1159" s="17">
        <v>77</v>
      </c>
      <c r="O1159" s="17">
        <v>165</v>
      </c>
      <c r="P1159" s="17" t="s">
        <v>897</v>
      </c>
      <c r="Q1159" s="17" t="s">
        <v>3005</v>
      </c>
      <c r="R1159" s="17" t="s">
        <v>37</v>
      </c>
      <c r="S1159" s="17" t="s">
        <v>887</v>
      </c>
      <c r="T1159" s="17" t="s">
        <v>39</v>
      </c>
    </row>
    <row r="1160" ht="67.5" spans="1:20">
      <c r="A1160" s="16">
        <v>1156</v>
      </c>
      <c r="B1160" s="47" t="s">
        <v>2964</v>
      </c>
      <c r="C1160" s="35" t="s">
        <v>3013</v>
      </c>
      <c r="D1160" s="17" t="s">
        <v>28</v>
      </c>
      <c r="E1160" s="17" t="s">
        <v>174</v>
      </c>
      <c r="F1160" s="17" t="s">
        <v>175</v>
      </c>
      <c r="G1160" s="35" t="s">
        <v>31</v>
      </c>
      <c r="H1160" s="17" t="s">
        <v>3014</v>
      </c>
      <c r="I1160" s="17" t="s">
        <v>176</v>
      </c>
      <c r="J1160" s="18" t="s">
        <v>3015</v>
      </c>
      <c r="K1160" s="17">
        <f t="shared" si="27"/>
        <v>70</v>
      </c>
      <c r="L1160" s="17">
        <v>70</v>
      </c>
      <c r="M1160" s="17"/>
      <c r="N1160" s="17">
        <v>106</v>
      </c>
      <c r="O1160" s="17">
        <v>230</v>
      </c>
      <c r="P1160" s="17" t="s">
        <v>3016</v>
      </c>
      <c r="Q1160" s="17" t="s">
        <v>3005</v>
      </c>
      <c r="R1160" s="17" t="s">
        <v>37</v>
      </c>
      <c r="S1160" s="17" t="s">
        <v>887</v>
      </c>
      <c r="T1160" s="17" t="s">
        <v>127</v>
      </c>
    </row>
    <row r="1161" ht="67.5" spans="1:20">
      <c r="A1161" s="16">
        <v>1157</v>
      </c>
      <c r="B1161" s="47" t="s">
        <v>2964</v>
      </c>
      <c r="C1161" s="35" t="s">
        <v>3017</v>
      </c>
      <c r="D1161" s="17" t="s">
        <v>28</v>
      </c>
      <c r="E1161" s="17" t="s">
        <v>174</v>
      </c>
      <c r="F1161" s="17" t="s">
        <v>175</v>
      </c>
      <c r="G1161" s="35" t="s">
        <v>31</v>
      </c>
      <c r="H1161" s="17" t="s">
        <v>3014</v>
      </c>
      <c r="I1161" s="17" t="s">
        <v>176</v>
      </c>
      <c r="J1161" s="18" t="s">
        <v>3018</v>
      </c>
      <c r="K1161" s="17">
        <f t="shared" si="27"/>
        <v>70</v>
      </c>
      <c r="L1161" s="17">
        <v>70</v>
      </c>
      <c r="M1161" s="17"/>
      <c r="N1161" s="17">
        <v>106</v>
      </c>
      <c r="O1161" s="17">
        <v>230</v>
      </c>
      <c r="P1161" s="17" t="s">
        <v>3016</v>
      </c>
      <c r="Q1161" s="17" t="s">
        <v>3005</v>
      </c>
      <c r="R1161" s="17" t="s">
        <v>37</v>
      </c>
      <c r="S1161" s="17" t="s">
        <v>887</v>
      </c>
      <c r="T1161" s="17" t="s">
        <v>127</v>
      </c>
    </row>
    <row r="1162" ht="67.5" spans="1:20">
      <c r="A1162" s="16">
        <v>1158</v>
      </c>
      <c r="B1162" s="47" t="s">
        <v>2964</v>
      </c>
      <c r="C1162" s="35" t="s">
        <v>3019</v>
      </c>
      <c r="D1162" s="17" t="s">
        <v>28</v>
      </c>
      <c r="E1162" s="17" t="s">
        <v>174</v>
      </c>
      <c r="F1162" s="17" t="s">
        <v>175</v>
      </c>
      <c r="G1162" s="35" t="s">
        <v>31</v>
      </c>
      <c r="H1162" s="17" t="s">
        <v>3014</v>
      </c>
      <c r="I1162" s="17" t="s">
        <v>176</v>
      </c>
      <c r="J1162" s="18" t="s">
        <v>3020</v>
      </c>
      <c r="K1162" s="17">
        <f t="shared" si="27"/>
        <v>150</v>
      </c>
      <c r="L1162" s="17">
        <v>150</v>
      </c>
      <c r="M1162" s="17"/>
      <c r="N1162" s="17">
        <v>106</v>
      </c>
      <c r="O1162" s="17">
        <v>230</v>
      </c>
      <c r="P1162" s="17" t="s">
        <v>3021</v>
      </c>
      <c r="Q1162" s="17" t="s">
        <v>3005</v>
      </c>
      <c r="R1162" s="17" t="s">
        <v>37</v>
      </c>
      <c r="S1162" s="17" t="s">
        <v>887</v>
      </c>
      <c r="T1162" s="17" t="s">
        <v>39</v>
      </c>
    </row>
    <row r="1163" ht="67.5" spans="1:20">
      <c r="A1163" s="16">
        <v>1159</v>
      </c>
      <c r="B1163" s="47" t="s">
        <v>2964</v>
      </c>
      <c r="C1163" s="35" t="s">
        <v>3022</v>
      </c>
      <c r="D1163" s="17" t="s">
        <v>28</v>
      </c>
      <c r="E1163" s="17" t="s">
        <v>174</v>
      </c>
      <c r="F1163" s="17" t="s">
        <v>175</v>
      </c>
      <c r="G1163" s="35" t="s">
        <v>31</v>
      </c>
      <c r="H1163" s="17" t="s">
        <v>3023</v>
      </c>
      <c r="I1163" s="17" t="s">
        <v>176</v>
      </c>
      <c r="J1163" s="18" t="s">
        <v>3024</v>
      </c>
      <c r="K1163" s="17">
        <f t="shared" si="27"/>
        <v>80</v>
      </c>
      <c r="L1163" s="17">
        <v>80</v>
      </c>
      <c r="M1163" s="17"/>
      <c r="N1163" s="17">
        <v>49</v>
      </c>
      <c r="O1163" s="17">
        <v>88</v>
      </c>
      <c r="P1163" s="17" t="s">
        <v>3021</v>
      </c>
      <c r="Q1163" s="17" t="s">
        <v>3025</v>
      </c>
      <c r="R1163" s="17" t="s">
        <v>37</v>
      </c>
      <c r="S1163" s="17" t="s">
        <v>887</v>
      </c>
      <c r="T1163" s="17" t="s">
        <v>127</v>
      </c>
    </row>
    <row r="1164" ht="67.5" spans="1:20">
      <c r="A1164" s="16">
        <v>1160</v>
      </c>
      <c r="B1164" s="47" t="s">
        <v>2964</v>
      </c>
      <c r="C1164" s="35" t="s">
        <v>3026</v>
      </c>
      <c r="D1164" s="17" t="s">
        <v>28</v>
      </c>
      <c r="E1164" s="17" t="s">
        <v>174</v>
      </c>
      <c r="F1164" s="17" t="s">
        <v>175</v>
      </c>
      <c r="G1164" s="35" t="s">
        <v>31</v>
      </c>
      <c r="H1164" s="17" t="s">
        <v>3023</v>
      </c>
      <c r="I1164" s="17" t="s">
        <v>176</v>
      </c>
      <c r="J1164" s="18" t="s">
        <v>3027</v>
      </c>
      <c r="K1164" s="17">
        <f t="shared" si="27"/>
        <v>80</v>
      </c>
      <c r="L1164" s="17">
        <v>80</v>
      </c>
      <c r="M1164" s="17"/>
      <c r="N1164" s="17">
        <v>49</v>
      </c>
      <c r="O1164" s="17">
        <v>88</v>
      </c>
      <c r="P1164" s="17" t="s">
        <v>3021</v>
      </c>
      <c r="Q1164" s="17" t="s">
        <v>3025</v>
      </c>
      <c r="R1164" s="17" t="s">
        <v>37</v>
      </c>
      <c r="S1164" s="17" t="s">
        <v>887</v>
      </c>
      <c r="T1164" s="17" t="s">
        <v>127</v>
      </c>
    </row>
    <row r="1165" ht="67.5" spans="1:20">
      <c r="A1165" s="16">
        <v>1161</v>
      </c>
      <c r="B1165" s="47" t="s">
        <v>2964</v>
      </c>
      <c r="C1165" s="35" t="s">
        <v>3028</v>
      </c>
      <c r="D1165" s="17" t="s">
        <v>28</v>
      </c>
      <c r="E1165" s="17" t="s">
        <v>174</v>
      </c>
      <c r="F1165" s="17" t="s">
        <v>175</v>
      </c>
      <c r="G1165" s="35" t="s">
        <v>31</v>
      </c>
      <c r="H1165" s="17" t="s">
        <v>3023</v>
      </c>
      <c r="I1165" s="17" t="s">
        <v>176</v>
      </c>
      <c r="J1165" s="18" t="s">
        <v>3029</v>
      </c>
      <c r="K1165" s="17">
        <f t="shared" si="27"/>
        <v>100</v>
      </c>
      <c r="L1165" s="17">
        <v>100</v>
      </c>
      <c r="M1165" s="17"/>
      <c r="N1165" s="17">
        <v>49</v>
      </c>
      <c r="O1165" s="17">
        <v>88</v>
      </c>
      <c r="P1165" s="17" t="s">
        <v>2977</v>
      </c>
      <c r="Q1165" s="17" t="s">
        <v>3025</v>
      </c>
      <c r="R1165" s="17" t="s">
        <v>37</v>
      </c>
      <c r="S1165" s="17" t="s">
        <v>887</v>
      </c>
      <c r="T1165" s="17" t="s">
        <v>39</v>
      </c>
    </row>
    <row r="1166" ht="67.5" spans="1:20">
      <c r="A1166" s="16">
        <v>1162</v>
      </c>
      <c r="B1166" s="47" t="s">
        <v>2964</v>
      </c>
      <c r="C1166" s="35" t="s">
        <v>3030</v>
      </c>
      <c r="D1166" s="17" t="s">
        <v>28</v>
      </c>
      <c r="E1166" s="17" t="s">
        <v>174</v>
      </c>
      <c r="F1166" s="17" t="s">
        <v>175</v>
      </c>
      <c r="G1166" s="35" t="s">
        <v>31</v>
      </c>
      <c r="H1166" s="17" t="s">
        <v>3031</v>
      </c>
      <c r="I1166" s="17" t="s">
        <v>176</v>
      </c>
      <c r="J1166" s="18" t="s">
        <v>3032</v>
      </c>
      <c r="K1166" s="17">
        <f t="shared" si="27"/>
        <v>50</v>
      </c>
      <c r="L1166" s="17">
        <v>50</v>
      </c>
      <c r="M1166" s="17"/>
      <c r="N1166" s="17">
        <v>63</v>
      </c>
      <c r="O1166" s="17">
        <v>160</v>
      </c>
      <c r="P1166" s="17" t="s">
        <v>2986</v>
      </c>
      <c r="Q1166" s="17" t="s">
        <v>3005</v>
      </c>
      <c r="R1166" s="17" t="s">
        <v>37</v>
      </c>
      <c r="S1166" s="17" t="s">
        <v>887</v>
      </c>
      <c r="T1166" s="17" t="s">
        <v>127</v>
      </c>
    </row>
    <row r="1167" ht="67.5" spans="1:20">
      <c r="A1167" s="16">
        <v>1163</v>
      </c>
      <c r="B1167" s="47" t="s">
        <v>2964</v>
      </c>
      <c r="C1167" s="35" t="s">
        <v>3033</v>
      </c>
      <c r="D1167" s="17" t="s">
        <v>28</v>
      </c>
      <c r="E1167" s="17" t="s">
        <v>174</v>
      </c>
      <c r="F1167" s="17" t="s">
        <v>175</v>
      </c>
      <c r="G1167" s="35" t="s">
        <v>31</v>
      </c>
      <c r="H1167" s="17" t="s">
        <v>3031</v>
      </c>
      <c r="I1167" s="17" t="s">
        <v>176</v>
      </c>
      <c r="J1167" s="18" t="s">
        <v>3034</v>
      </c>
      <c r="K1167" s="17">
        <f t="shared" si="27"/>
        <v>100</v>
      </c>
      <c r="L1167" s="17">
        <v>100</v>
      </c>
      <c r="M1167" s="17"/>
      <c r="N1167" s="17">
        <v>63</v>
      </c>
      <c r="O1167" s="17">
        <v>160</v>
      </c>
      <c r="P1167" s="17" t="s">
        <v>2977</v>
      </c>
      <c r="Q1167" s="17" t="s">
        <v>3005</v>
      </c>
      <c r="R1167" s="17" t="s">
        <v>37</v>
      </c>
      <c r="S1167" s="17" t="s">
        <v>887</v>
      </c>
      <c r="T1167" s="17" t="s">
        <v>127</v>
      </c>
    </row>
    <row r="1168" ht="67.5" spans="1:20">
      <c r="A1168" s="16">
        <v>1164</v>
      </c>
      <c r="B1168" s="47" t="s">
        <v>2964</v>
      </c>
      <c r="C1168" s="35" t="s">
        <v>3035</v>
      </c>
      <c r="D1168" s="17" t="s">
        <v>28</v>
      </c>
      <c r="E1168" s="17" t="s">
        <v>174</v>
      </c>
      <c r="F1168" s="17" t="s">
        <v>175</v>
      </c>
      <c r="G1168" s="35" t="s">
        <v>31</v>
      </c>
      <c r="H1168" s="17" t="s">
        <v>3031</v>
      </c>
      <c r="I1168" s="17" t="s">
        <v>176</v>
      </c>
      <c r="J1168" s="18" t="s">
        <v>3032</v>
      </c>
      <c r="K1168" s="17">
        <f t="shared" si="27"/>
        <v>50</v>
      </c>
      <c r="L1168" s="17">
        <v>50</v>
      </c>
      <c r="M1168" s="17"/>
      <c r="N1168" s="17">
        <v>63</v>
      </c>
      <c r="O1168" s="17">
        <v>160</v>
      </c>
      <c r="P1168" s="17" t="s">
        <v>2986</v>
      </c>
      <c r="Q1168" s="17" t="s">
        <v>3005</v>
      </c>
      <c r="R1168" s="17" t="s">
        <v>37</v>
      </c>
      <c r="S1168" s="17" t="s">
        <v>887</v>
      </c>
      <c r="T1168" s="17" t="s">
        <v>39</v>
      </c>
    </row>
    <row r="1169" ht="67.5" spans="1:20">
      <c r="A1169" s="16">
        <v>1165</v>
      </c>
      <c r="B1169" s="47" t="s">
        <v>2964</v>
      </c>
      <c r="C1169" s="35" t="s">
        <v>3036</v>
      </c>
      <c r="D1169" s="17" t="s">
        <v>28</v>
      </c>
      <c r="E1169" s="17" t="s">
        <v>174</v>
      </c>
      <c r="F1169" s="17" t="s">
        <v>175</v>
      </c>
      <c r="G1169" s="35" t="s">
        <v>31</v>
      </c>
      <c r="H1169" s="17" t="s">
        <v>3037</v>
      </c>
      <c r="I1169" s="17" t="s">
        <v>176</v>
      </c>
      <c r="J1169" s="18" t="s">
        <v>3038</v>
      </c>
      <c r="K1169" s="17">
        <f t="shared" si="27"/>
        <v>100</v>
      </c>
      <c r="L1169" s="17">
        <v>100</v>
      </c>
      <c r="M1169" s="17"/>
      <c r="N1169" s="17">
        <v>83</v>
      </c>
      <c r="O1169" s="17">
        <v>163</v>
      </c>
      <c r="P1169" s="17" t="s">
        <v>3021</v>
      </c>
      <c r="Q1169" s="17" t="s">
        <v>3005</v>
      </c>
      <c r="R1169" s="17" t="s">
        <v>37</v>
      </c>
      <c r="S1169" s="17" t="s">
        <v>887</v>
      </c>
      <c r="T1169" s="17" t="s">
        <v>127</v>
      </c>
    </row>
    <row r="1170" ht="67.5" spans="1:20">
      <c r="A1170" s="16">
        <v>1166</v>
      </c>
      <c r="B1170" s="47" t="s">
        <v>2964</v>
      </c>
      <c r="C1170" s="35" t="s">
        <v>3039</v>
      </c>
      <c r="D1170" s="17" t="s">
        <v>28</v>
      </c>
      <c r="E1170" s="17" t="s">
        <v>174</v>
      </c>
      <c r="F1170" s="17" t="s">
        <v>175</v>
      </c>
      <c r="G1170" s="35" t="s">
        <v>31</v>
      </c>
      <c r="H1170" s="17" t="s">
        <v>3037</v>
      </c>
      <c r="I1170" s="17" t="s">
        <v>176</v>
      </c>
      <c r="J1170" s="18" t="s">
        <v>3040</v>
      </c>
      <c r="K1170" s="17">
        <f t="shared" si="27"/>
        <v>100</v>
      </c>
      <c r="L1170" s="17">
        <v>100</v>
      </c>
      <c r="M1170" s="17"/>
      <c r="N1170" s="17">
        <v>83</v>
      </c>
      <c r="O1170" s="17">
        <v>163</v>
      </c>
      <c r="P1170" s="17" t="s">
        <v>2986</v>
      </c>
      <c r="Q1170" s="17" t="s">
        <v>3005</v>
      </c>
      <c r="R1170" s="17" t="s">
        <v>37</v>
      </c>
      <c r="S1170" s="17" t="s">
        <v>887</v>
      </c>
      <c r="T1170" s="17" t="s">
        <v>127</v>
      </c>
    </row>
    <row r="1171" ht="67.5" spans="1:20">
      <c r="A1171" s="16">
        <v>1167</v>
      </c>
      <c r="B1171" s="47" t="s">
        <v>2964</v>
      </c>
      <c r="C1171" s="35" t="s">
        <v>3041</v>
      </c>
      <c r="D1171" s="17" t="s">
        <v>28</v>
      </c>
      <c r="E1171" s="17" t="s">
        <v>174</v>
      </c>
      <c r="F1171" s="17" t="s">
        <v>175</v>
      </c>
      <c r="G1171" s="35" t="s">
        <v>31</v>
      </c>
      <c r="H1171" s="17" t="s">
        <v>3037</v>
      </c>
      <c r="I1171" s="17" t="s">
        <v>176</v>
      </c>
      <c r="J1171" s="18" t="s">
        <v>3042</v>
      </c>
      <c r="K1171" s="17">
        <f t="shared" si="27"/>
        <v>20</v>
      </c>
      <c r="L1171" s="17">
        <v>20</v>
      </c>
      <c r="M1171" s="17"/>
      <c r="N1171" s="17">
        <v>83</v>
      </c>
      <c r="O1171" s="17">
        <v>163</v>
      </c>
      <c r="P1171" s="17" t="s">
        <v>897</v>
      </c>
      <c r="Q1171" s="17" t="s">
        <v>3005</v>
      </c>
      <c r="R1171" s="17" t="s">
        <v>37</v>
      </c>
      <c r="S1171" s="17" t="s">
        <v>887</v>
      </c>
      <c r="T1171" s="17" t="s">
        <v>39</v>
      </c>
    </row>
    <row r="1172" ht="67.5" spans="1:20">
      <c r="A1172" s="16">
        <v>1168</v>
      </c>
      <c r="B1172" s="47" t="s">
        <v>2964</v>
      </c>
      <c r="C1172" s="35" t="s">
        <v>3043</v>
      </c>
      <c r="D1172" s="17" t="s">
        <v>28</v>
      </c>
      <c r="E1172" s="17" t="s">
        <v>174</v>
      </c>
      <c r="F1172" s="17" t="s">
        <v>175</v>
      </c>
      <c r="G1172" s="35" t="s">
        <v>31</v>
      </c>
      <c r="H1172" s="17" t="s">
        <v>3037</v>
      </c>
      <c r="I1172" s="17" t="s">
        <v>176</v>
      </c>
      <c r="J1172" s="18" t="s">
        <v>3044</v>
      </c>
      <c r="K1172" s="17">
        <f t="shared" si="27"/>
        <v>200</v>
      </c>
      <c r="L1172" s="17">
        <v>200</v>
      </c>
      <c r="M1172" s="17"/>
      <c r="N1172" s="17">
        <v>83</v>
      </c>
      <c r="O1172" s="17">
        <v>163</v>
      </c>
      <c r="P1172" s="17" t="s">
        <v>3021</v>
      </c>
      <c r="Q1172" s="17" t="s">
        <v>3005</v>
      </c>
      <c r="R1172" s="17" t="s">
        <v>37</v>
      </c>
      <c r="S1172" s="17" t="s">
        <v>887</v>
      </c>
      <c r="T1172" s="17" t="s">
        <v>39</v>
      </c>
    </row>
    <row r="1173" ht="67.5" spans="1:20">
      <c r="A1173" s="16">
        <v>1169</v>
      </c>
      <c r="B1173" s="47" t="s">
        <v>2964</v>
      </c>
      <c r="C1173" s="35" t="s">
        <v>3045</v>
      </c>
      <c r="D1173" s="17" t="s">
        <v>28</v>
      </c>
      <c r="E1173" s="17" t="s">
        <v>174</v>
      </c>
      <c r="F1173" s="17" t="s">
        <v>175</v>
      </c>
      <c r="G1173" s="35" t="s">
        <v>31</v>
      </c>
      <c r="H1173" s="17" t="s">
        <v>2514</v>
      </c>
      <c r="I1173" s="17" t="s">
        <v>176</v>
      </c>
      <c r="J1173" s="18" t="s">
        <v>3046</v>
      </c>
      <c r="K1173" s="17">
        <f t="shared" si="27"/>
        <v>100</v>
      </c>
      <c r="L1173" s="17">
        <v>100</v>
      </c>
      <c r="M1173" s="17"/>
      <c r="N1173" s="17">
        <v>78</v>
      </c>
      <c r="O1173" s="17">
        <v>166</v>
      </c>
      <c r="P1173" s="17" t="s">
        <v>3047</v>
      </c>
      <c r="Q1173" s="17" t="s">
        <v>3005</v>
      </c>
      <c r="R1173" s="17" t="s">
        <v>37</v>
      </c>
      <c r="S1173" s="17" t="s">
        <v>887</v>
      </c>
      <c r="T1173" s="17" t="s">
        <v>127</v>
      </c>
    </row>
    <row r="1174" ht="67.5" spans="1:20">
      <c r="A1174" s="16">
        <v>1170</v>
      </c>
      <c r="B1174" s="47" t="s">
        <v>2964</v>
      </c>
      <c r="C1174" s="35" t="s">
        <v>3048</v>
      </c>
      <c r="D1174" s="17" t="s">
        <v>28</v>
      </c>
      <c r="E1174" s="17" t="s">
        <v>174</v>
      </c>
      <c r="F1174" s="17" t="s">
        <v>175</v>
      </c>
      <c r="G1174" s="35" t="s">
        <v>31</v>
      </c>
      <c r="H1174" s="17" t="s">
        <v>2514</v>
      </c>
      <c r="I1174" s="17" t="s">
        <v>176</v>
      </c>
      <c r="J1174" s="18" t="s">
        <v>3049</v>
      </c>
      <c r="K1174" s="17">
        <f t="shared" si="27"/>
        <v>100</v>
      </c>
      <c r="L1174" s="17">
        <v>100</v>
      </c>
      <c r="M1174" s="17"/>
      <c r="N1174" s="17">
        <v>78</v>
      </c>
      <c r="O1174" s="17">
        <v>166</v>
      </c>
      <c r="P1174" s="17" t="s">
        <v>3050</v>
      </c>
      <c r="Q1174" s="17" t="s">
        <v>3005</v>
      </c>
      <c r="R1174" s="17" t="s">
        <v>37</v>
      </c>
      <c r="S1174" s="17" t="s">
        <v>887</v>
      </c>
      <c r="T1174" s="17" t="s">
        <v>127</v>
      </c>
    </row>
    <row r="1175" ht="67.5" spans="1:20">
      <c r="A1175" s="16">
        <v>1171</v>
      </c>
      <c r="B1175" s="47" t="s">
        <v>2964</v>
      </c>
      <c r="C1175" s="35" t="s">
        <v>3051</v>
      </c>
      <c r="D1175" s="17" t="s">
        <v>28</v>
      </c>
      <c r="E1175" s="17" t="s">
        <v>174</v>
      </c>
      <c r="F1175" s="17" t="s">
        <v>175</v>
      </c>
      <c r="G1175" s="35" t="s">
        <v>31</v>
      </c>
      <c r="H1175" s="17" t="s">
        <v>2514</v>
      </c>
      <c r="I1175" s="17" t="s">
        <v>176</v>
      </c>
      <c r="J1175" s="18" t="s">
        <v>3040</v>
      </c>
      <c r="K1175" s="17">
        <f t="shared" si="27"/>
        <v>50</v>
      </c>
      <c r="L1175" s="17">
        <v>50</v>
      </c>
      <c r="M1175" s="17"/>
      <c r="N1175" s="17">
        <v>78</v>
      </c>
      <c r="O1175" s="17">
        <v>166</v>
      </c>
      <c r="P1175" s="17" t="s">
        <v>3052</v>
      </c>
      <c r="Q1175" s="17" t="s">
        <v>3005</v>
      </c>
      <c r="R1175" s="17" t="s">
        <v>37</v>
      </c>
      <c r="S1175" s="17" t="s">
        <v>887</v>
      </c>
      <c r="T1175" s="17" t="s">
        <v>39</v>
      </c>
    </row>
    <row r="1176" ht="67.5" spans="1:20">
      <c r="A1176" s="16">
        <v>1172</v>
      </c>
      <c r="B1176" s="47" t="s">
        <v>2964</v>
      </c>
      <c r="C1176" s="35" t="s">
        <v>3053</v>
      </c>
      <c r="D1176" s="17" t="s">
        <v>28</v>
      </c>
      <c r="E1176" s="17" t="s">
        <v>174</v>
      </c>
      <c r="F1176" s="17" t="s">
        <v>175</v>
      </c>
      <c r="G1176" s="35" t="s">
        <v>31</v>
      </c>
      <c r="H1176" s="17" t="s">
        <v>2514</v>
      </c>
      <c r="I1176" s="17" t="s">
        <v>176</v>
      </c>
      <c r="J1176" s="18" t="s">
        <v>3054</v>
      </c>
      <c r="K1176" s="17">
        <f t="shared" si="27"/>
        <v>200</v>
      </c>
      <c r="L1176" s="17">
        <v>200</v>
      </c>
      <c r="M1176" s="17"/>
      <c r="N1176" s="17">
        <v>78</v>
      </c>
      <c r="O1176" s="17">
        <v>166</v>
      </c>
      <c r="P1176" s="17" t="s">
        <v>3055</v>
      </c>
      <c r="Q1176" s="17" t="s">
        <v>3005</v>
      </c>
      <c r="R1176" s="17" t="s">
        <v>37</v>
      </c>
      <c r="S1176" s="17" t="s">
        <v>887</v>
      </c>
      <c r="T1176" s="17" t="s">
        <v>39</v>
      </c>
    </row>
    <row r="1177" ht="67.5" spans="1:20">
      <c r="A1177" s="16">
        <v>1173</v>
      </c>
      <c r="B1177" s="47" t="s">
        <v>2964</v>
      </c>
      <c r="C1177" s="35" t="s">
        <v>3056</v>
      </c>
      <c r="D1177" s="17" t="s">
        <v>28</v>
      </c>
      <c r="E1177" s="17" t="s">
        <v>174</v>
      </c>
      <c r="F1177" s="17" t="s">
        <v>175</v>
      </c>
      <c r="G1177" s="35" t="s">
        <v>31</v>
      </c>
      <c r="H1177" s="17" t="s">
        <v>2526</v>
      </c>
      <c r="I1177" s="17" t="s">
        <v>176</v>
      </c>
      <c r="J1177" s="18" t="s">
        <v>3057</v>
      </c>
      <c r="K1177" s="17">
        <f t="shared" si="27"/>
        <v>100</v>
      </c>
      <c r="L1177" s="17">
        <v>100</v>
      </c>
      <c r="M1177" s="17"/>
      <c r="N1177" s="17">
        <v>49</v>
      </c>
      <c r="O1177" s="17">
        <v>103</v>
      </c>
      <c r="P1177" s="17" t="s">
        <v>3016</v>
      </c>
      <c r="Q1177" s="17" t="s">
        <v>3058</v>
      </c>
      <c r="R1177" s="17" t="s">
        <v>37</v>
      </c>
      <c r="S1177" s="17" t="s">
        <v>887</v>
      </c>
      <c r="T1177" s="17" t="s">
        <v>127</v>
      </c>
    </row>
    <row r="1178" ht="67.5" spans="1:20">
      <c r="A1178" s="16">
        <v>1174</v>
      </c>
      <c r="B1178" s="47" t="s">
        <v>2964</v>
      </c>
      <c r="C1178" s="35" t="s">
        <v>3059</v>
      </c>
      <c r="D1178" s="17" t="s">
        <v>28</v>
      </c>
      <c r="E1178" s="17" t="s">
        <v>174</v>
      </c>
      <c r="F1178" s="17" t="s">
        <v>175</v>
      </c>
      <c r="G1178" s="35" t="s">
        <v>31</v>
      </c>
      <c r="H1178" s="17" t="s">
        <v>2526</v>
      </c>
      <c r="I1178" s="17" t="s">
        <v>176</v>
      </c>
      <c r="J1178" s="18" t="s">
        <v>3060</v>
      </c>
      <c r="K1178" s="17">
        <f t="shared" si="27"/>
        <v>70</v>
      </c>
      <c r="L1178" s="17">
        <v>70</v>
      </c>
      <c r="M1178" s="17"/>
      <c r="N1178" s="17">
        <v>49</v>
      </c>
      <c r="O1178" s="17">
        <v>103</v>
      </c>
      <c r="P1178" s="17" t="s">
        <v>2986</v>
      </c>
      <c r="Q1178" s="17" t="s">
        <v>3058</v>
      </c>
      <c r="R1178" s="17" t="s">
        <v>37</v>
      </c>
      <c r="S1178" s="17" t="s">
        <v>887</v>
      </c>
      <c r="T1178" s="17" t="s">
        <v>127</v>
      </c>
    </row>
    <row r="1179" ht="67.5" spans="1:20">
      <c r="A1179" s="16">
        <v>1175</v>
      </c>
      <c r="B1179" s="47" t="s">
        <v>2964</v>
      </c>
      <c r="C1179" s="35" t="s">
        <v>3061</v>
      </c>
      <c r="D1179" s="17" t="s">
        <v>28</v>
      </c>
      <c r="E1179" s="17" t="s">
        <v>174</v>
      </c>
      <c r="F1179" s="17" t="s">
        <v>175</v>
      </c>
      <c r="G1179" s="35" t="s">
        <v>31</v>
      </c>
      <c r="H1179" s="17" t="s">
        <v>2526</v>
      </c>
      <c r="I1179" s="17" t="s">
        <v>176</v>
      </c>
      <c r="J1179" s="18" t="s">
        <v>3062</v>
      </c>
      <c r="K1179" s="17">
        <f t="shared" si="27"/>
        <v>160</v>
      </c>
      <c r="L1179" s="17">
        <v>160</v>
      </c>
      <c r="M1179" s="17"/>
      <c r="N1179" s="17">
        <v>49</v>
      </c>
      <c r="O1179" s="17">
        <v>103</v>
      </c>
      <c r="P1179" s="17" t="s">
        <v>890</v>
      </c>
      <c r="Q1179" s="17" t="s">
        <v>3058</v>
      </c>
      <c r="R1179" s="17" t="s">
        <v>37</v>
      </c>
      <c r="S1179" s="17" t="s">
        <v>887</v>
      </c>
      <c r="T1179" s="17" t="s">
        <v>39</v>
      </c>
    </row>
    <row r="1180" ht="67.5" spans="1:20">
      <c r="A1180" s="16">
        <v>1176</v>
      </c>
      <c r="B1180" s="47" t="s">
        <v>2964</v>
      </c>
      <c r="C1180" s="35" t="s">
        <v>3063</v>
      </c>
      <c r="D1180" s="17" t="s">
        <v>28</v>
      </c>
      <c r="E1180" s="17" t="s">
        <v>174</v>
      </c>
      <c r="F1180" s="17" t="s">
        <v>175</v>
      </c>
      <c r="G1180" s="35" t="s">
        <v>31</v>
      </c>
      <c r="H1180" s="17" t="s">
        <v>2526</v>
      </c>
      <c r="I1180" s="17" t="s">
        <v>176</v>
      </c>
      <c r="J1180" s="18" t="s">
        <v>3064</v>
      </c>
      <c r="K1180" s="17">
        <f t="shared" si="27"/>
        <v>120</v>
      </c>
      <c r="L1180" s="17">
        <v>120</v>
      </c>
      <c r="M1180" s="17"/>
      <c r="N1180" s="17">
        <v>49</v>
      </c>
      <c r="O1180" s="17">
        <v>103</v>
      </c>
      <c r="P1180" s="17" t="s">
        <v>890</v>
      </c>
      <c r="Q1180" s="17" t="s">
        <v>3058</v>
      </c>
      <c r="R1180" s="17" t="s">
        <v>37</v>
      </c>
      <c r="S1180" s="17" t="s">
        <v>887</v>
      </c>
      <c r="T1180" s="17" t="s">
        <v>39</v>
      </c>
    </row>
    <row r="1181" ht="67.5" spans="1:20">
      <c r="A1181" s="16">
        <v>1177</v>
      </c>
      <c r="B1181" s="47" t="s">
        <v>2964</v>
      </c>
      <c r="C1181" s="35" t="s">
        <v>3065</v>
      </c>
      <c r="D1181" s="17" t="s">
        <v>28</v>
      </c>
      <c r="E1181" s="17" t="s">
        <v>174</v>
      </c>
      <c r="F1181" s="17" t="s">
        <v>175</v>
      </c>
      <c r="G1181" s="35" t="s">
        <v>31</v>
      </c>
      <c r="H1181" s="17" t="s">
        <v>3066</v>
      </c>
      <c r="I1181" s="17" t="s">
        <v>176</v>
      </c>
      <c r="J1181" s="18" t="s">
        <v>3067</v>
      </c>
      <c r="K1181" s="17">
        <f t="shared" si="27"/>
        <v>80</v>
      </c>
      <c r="L1181" s="17">
        <v>80</v>
      </c>
      <c r="M1181" s="17"/>
      <c r="N1181" s="17">
        <v>86</v>
      </c>
      <c r="O1181" s="17">
        <v>154</v>
      </c>
      <c r="P1181" s="17" t="s">
        <v>3016</v>
      </c>
      <c r="Q1181" s="17" t="s">
        <v>3005</v>
      </c>
      <c r="R1181" s="17" t="s">
        <v>37</v>
      </c>
      <c r="S1181" s="17" t="s">
        <v>887</v>
      </c>
      <c r="T1181" s="17" t="s">
        <v>127</v>
      </c>
    </row>
    <row r="1182" ht="67.5" spans="1:20">
      <c r="A1182" s="16">
        <v>1178</v>
      </c>
      <c r="B1182" s="47" t="s">
        <v>2964</v>
      </c>
      <c r="C1182" s="35" t="s">
        <v>3068</v>
      </c>
      <c r="D1182" s="17" t="s">
        <v>28</v>
      </c>
      <c r="E1182" s="17" t="s">
        <v>174</v>
      </c>
      <c r="F1182" s="17" t="s">
        <v>175</v>
      </c>
      <c r="G1182" s="35" t="s">
        <v>31</v>
      </c>
      <c r="H1182" s="17" t="s">
        <v>3066</v>
      </c>
      <c r="I1182" s="17" t="s">
        <v>176</v>
      </c>
      <c r="J1182" s="18" t="s">
        <v>3069</v>
      </c>
      <c r="K1182" s="17">
        <f t="shared" si="27"/>
        <v>100</v>
      </c>
      <c r="L1182" s="17">
        <v>100</v>
      </c>
      <c r="M1182" s="17"/>
      <c r="N1182" s="17">
        <v>86</v>
      </c>
      <c r="O1182" s="17">
        <v>154</v>
      </c>
      <c r="P1182" s="17" t="s">
        <v>2977</v>
      </c>
      <c r="Q1182" s="17" t="s">
        <v>3005</v>
      </c>
      <c r="R1182" s="17" t="s">
        <v>37</v>
      </c>
      <c r="S1182" s="17" t="s">
        <v>887</v>
      </c>
      <c r="T1182" s="17" t="s">
        <v>127</v>
      </c>
    </row>
    <row r="1183" ht="67.5" spans="1:20">
      <c r="A1183" s="16">
        <v>1179</v>
      </c>
      <c r="B1183" s="47" t="s">
        <v>2964</v>
      </c>
      <c r="C1183" s="35" t="s">
        <v>3070</v>
      </c>
      <c r="D1183" s="17" t="s">
        <v>28</v>
      </c>
      <c r="E1183" s="17" t="s">
        <v>174</v>
      </c>
      <c r="F1183" s="17" t="s">
        <v>175</v>
      </c>
      <c r="G1183" s="35" t="s">
        <v>31</v>
      </c>
      <c r="H1183" s="17" t="s">
        <v>3066</v>
      </c>
      <c r="I1183" s="17" t="s">
        <v>176</v>
      </c>
      <c r="J1183" s="18" t="s">
        <v>3071</v>
      </c>
      <c r="K1183" s="17">
        <f t="shared" si="27"/>
        <v>150</v>
      </c>
      <c r="L1183" s="17">
        <v>150</v>
      </c>
      <c r="M1183" s="17"/>
      <c r="N1183" s="17">
        <v>86</v>
      </c>
      <c r="O1183" s="17">
        <v>154</v>
      </c>
      <c r="P1183" s="17" t="s">
        <v>3072</v>
      </c>
      <c r="Q1183" s="17" t="s">
        <v>3005</v>
      </c>
      <c r="R1183" s="17" t="s">
        <v>37</v>
      </c>
      <c r="S1183" s="17" t="s">
        <v>887</v>
      </c>
      <c r="T1183" s="17" t="s">
        <v>39</v>
      </c>
    </row>
    <row r="1184" ht="67.5" spans="1:20">
      <c r="A1184" s="16">
        <v>1180</v>
      </c>
      <c r="B1184" s="47" t="s">
        <v>2964</v>
      </c>
      <c r="C1184" s="35" t="s">
        <v>3073</v>
      </c>
      <c r="D1184" s="17" t="s">
        <v>28</v>
      </c>
      <c r="E1184" s="17" t="s">
        <v>174</v>
      </c>
      <c r="F1184" s="17" t="s">
        <v>175</v>
      </c>
      <c r="G1184" s="35" t="s">
        <v>31</v>
      </c>
      <c r="H1184" s="17" t="s">
        <v>3066</v>
      </c>
      <c r="I1184" s="17" t="s">
        <v>176</v>
      </c>
      <c r="J1184" s="18" t="s">
        <v>3074</v>
      </c>
      <c r="K1184" s="17">
        <f t="shared" si="27"/>
        <v>189.6</v>
      </c>
      <c r="L1184" s="17">
        <v>139.6</v>
      </c>
      <c r="M1184" s="17">
        <v>50</v>
      </c>
      <c r="N1184" s="17">
        <v>86</v>
      </c>
      <c r="O1184" s="17">
        <v>154</v>
      </c>
      <c r="P1184" s="17" t="s">
        <v>3075</v>
      </c>
      <c r="Q1184" s="17" t="s">
        <v>3005</v>
      </c>
      <c r="R1184" s="17" t="s">
        <v>37</v>
      </c>
      <c r="S1184" s="17" t="s">
        <v>887</v>
      </c>
      <c r="T1184" s="17" t="s">
        <v>39</v>
      </c>
    </row>
    <row r="1185" ht="67.5" spans="1:20">
      <c r="A1185" s="16">
        <v>1181</v>
      </c>
      <c r="B1185" s="47" t="s">
        <v>2964</v>
      </c>
      <c r="C1185" s="35" t="s">
        <v>3076</v>
      </c>
      <c r="D1185" s="17" t="s">
        <v>28</v>
      </c>
      <c r="E1185" s="17" t="s">
        <v>174</v>
      </c>
      <c r="F1185" s="17" t="s">
        <v>175</v>
      </c>
      <c r="G1185" s="35" t="s">
        <v>31</v>
      </c>
      <c r="H1185" s="17" t="s">
        <v>3077</v>
      </c>
      <c r="I1185" s="17" t="s">
        <v>176</v>
      </c>
      <c r="J1185" s="18" t="s">
        <v>3078</v>
      </c>
      <c r="K1185" s="17">
        <f t="shared" si="27"/>
        <v>100</v>
      </c>
      <c r="L1185" s="17">
        <v>100</v>
      </c>
      <c r="M1185" s="17"/>
      <c r="N1185" s="17">
        <v>86</v>
      </c>
      <c r="O1185" s="17">
        <v>154</v>
      </c>
      <c r="P1185" s="17" t="s">
        <v>2986</v>
      </c>
      <c r="Q1185" s="17" t="s">
        <v>3005</v>
      </c>
      <c r="R1185" s="17" t="s">
        <v>37</v>
      </c>
      <c r="S1185" s="17" t="s">
        <v>887</v>
      </c>
      <c r="T1185" s="17" t="s">
        <v>127</v>
      </c>
    </row>
    <row r="1186" ht="67.5" spans="1:20">
      <c r="A1186" s="16">
        <v>1182</v>
      </c>
      <c r="B1186" s="47" t="s">
        <v>2964</v>
      </c>
      <c r="C1186" s="35" t="s">
        <v>3079</v>
      </c>
      <c r="D1186" s="17" t="s">
        <v>28</v>
      </c>
      <c r="E1186" s="17" t="s">
        <v>174</v>
      </c>
      <c r="F1186" s="17" t="s">
        <v>175</v>
      </c>
      <c r="G1186" s="35" t="s">
        <v>31</v>
      </c>
      <c r="H1186" s="17" t="s">
        <v>3077</v>
      </c>
      <c r="I1186" s="17" t="s">
        <v>176</v>
      </c>
      <c r="J1186" s="18" t="s">
        <v>3080</v>
      </c>
      <c r="K1186" s="17">
        <f t="shared" si="27"/>
        <v>60</v>
      </c>
      <c r="L1186" s="17">
        <v>60</v>
      </c>
      <c r="M1186" s="17"/>
      <c r="N1186" s="17">
        <v>86</v>
      </c>
      <c r="O1186" s="17">
        <v>154</v>
      </c>
      <c r="P1186" s="17" t="s">
        <v>1493</v>
      </c>
      <c r="Q1186" s="17" t="s">
        <v>3005</v>
      </c>
      <c r="R1186" s="17" t="s">
        <v>37</v>
      </c>
      <c r="S1186" s="17" t="s">
        <v>887</v>
      </c>
      <c r="T1186" s="17" t="s">
        <v>127</v>
      </c>
    </row>
    <row r="1187" ht="67.5" spans="1:20">
      <c r="A1187" s="16">
        <v>1183</v>
      </c>
      <c r="B1187" s="47" t="s">
        <v>2964</v>
      </c>
      <c r="C1187" s="35" t="s">
        <v>3081</v>
      </c>
      <c r="D1187" s="17" t="s">
        <v>28</v>
      </c>
      <c r="E1187" s="17" t="s">
        <v>174</v>
      </c>
      <c r="F1187" s="17" t="s">
        <v>175</v>
      </c>
      <c r="G1187" s="35" t="s">
        <v>31</v>
      </c>
      <c r="H1187" s="17" t="s">
        <v>3077</v>
      </c>
      <c r="I1187" s="17" t="s">
        <v>176</v>
      </c>
      <c r="J1187" s="18" t="s">
        <v>3082</v>
      </c>
      <c r="K1187" s="17">
        <f t="shared" si="27"/>
        <v>100</v>
      </c>
      <c r="L1187" s="17">
        <v>100</v>
      </c>
      <c r="M1187" s="17"/>
      <c r="N1187" s="17">
        <v>86</v>
      </c>
      <c r="O1187" s="17">
        <v>154</v>
      </c>
      <c r="P1187" s="17" t="s">
        <v>3021</v>
      </c>
      <c r="Q1187" s="17" t="s">
        <v>3005</v>
      </c>
      <c r="R1187" s="17" t="s">
        <v>37</v>
      </c>
      <c r="S1187" s="17" t="s">
        <v>887</v>
      </c>
      <c r="T1187" s="17" t="s">
        <v>39</v>
      </c>
    </row>
    <row r="1188" ht="40.5" spans="1:20">
      <c r="A1188" s="16">
        <v>1184</v>
      </c>
      <c r="B1188" s="47" t="s">
        <v>2964</v>
      </c>
      <c r="C1188" s="17" t="s">
        <v>3083</v>
      </c>
      <c r="D1188" s="17" t="s">
        <v>28</v>
      </c>
      <c r="E1188" s="17" t="s">
        <v>174</v>
      </c>
      <c r="F1188" s="17" t="s">
        <v>42</v>
      </c>
      <c r="G1188" s="17" t="s">
        <v>31</v>
      </c>
      <c r="H1188" s="17" t="s">
        <v>2964</v>
      </c>
      <c r="I1188" s="17" t="s">
        <v>43</v>
      </c>
      <c r="J1188" s="17" t="s">
        <v>3084</v>
      </c>
      <c r="K1188" s="17">
        <f t="shared" si="27"/>
        <v>1040</v>
      </c>
      <c r="L1188" s="17">
        <v>1040</v>
      </c>
      <c r="M1188" s="17"/>
      <c r="N1188" s="17">
        <v>200</v>
      </c>
      <c r="O1188" s="17">
        <v>600</v>
      </c>
      <c r="P1188" s="17" t="s">
        <v>3085</v>
      </c>
      <c r="Q1188" s="17" t="s">
        <v>3086</v>
      </c>
      <c r="R1188" s="17" t="s">
        <v>37</v>
      </c>
      <c r="S1188" s="17" t="s">
        <v>3087</v>
      </c>
      <c r="T1188" s="17" t="s">
        <v>127</v>
      </c>
    </row>
    <row r="1189" ht="40.5" spans="1:20">
      <c r="A1189" s="16">
        <v>1185</v>
      </c>
      <c r="B1189" s="47" t="s">
        <v>2964</v>
      </c>
      <c r="C1189" s="17" t="s">
        <v>3088</v>
      </c>
      <c r="D1189" s="17" t="s">
        <v>28</v>
      </c>
      <c r="E1189" s="17" t="s">
        <v>174</v>
      </c>
      <c r="F1189" s="17" t="s">
        <v>42</v>
      </c>
      <c r="G1189" s="17" t="s">
        <v>31</v>
      </c>
      <c r="H1189" s="17" t="s">
        <v>2964</v>
      </c>
      <c r="I1189" s="17" t="s">
        <v>43</v>
      </c>
      <c r="J1189" s="17" t="s">
        <v>3084</v>
      </c>
      <c r="K1189" s="17">
        <f t="shared" si="27"/>
        <v>500</v>
      </c>
      <c r="L1189" s="17">
        <v>500</v>
      </c>
      <c r="M1189" s="17"/>
      <c r="N1189" s="17">
        <v>200</v>
      </c>
      <c r="O1189" s="17">
        <v>600</v>
      </c>
      <c r="P1189" s="17" t="s">
        <v>3085</v>
      </c>
      <c r="Q1189" s="17" t="s">
        <v>3086</v>
      </c>
      <c r="R1189" s="17" t="s">
        <v>37</v>
      </c>
      <c r="S1189" s="17" t="s">
        <v>3087</v>
      </c>
      <c r="T1189" s="17" t="s">
        <v>39</v>
      </c>
    </row>
    <row r="1190" ht="54" spans="1:20">
      <c r="A1190" s="16">
        <v>1186</v>
      </c>
      <c r="B1190" s="47" t="s">
        <v>2964</v>
      </c>
      <c r="C1190" s="17" t="s">
        <v>3089</v>
      </c>
      <c r="D1190" s="17" t="s">
        <v>173</v>
      </c>
      <c r="E1190" s="17" t="s">
        <v>174</v>
      </c>
      <c r="F1190" s="17" t="s">
        <v>304</v>
      </c>
      <c r="G1190" s="35" t="s">
        <v>31</v>
      </c>
      <c r="H1190" s="35" t="s">
        <v>2966</v>
      </c>
      <c r="I1190" s="17" t="s">
        <v>305</v>
      </c>
      <c r="J1190" s="35" t="s">
        <v>2071</v>
      </c>
      <c r="K1190" s="17">
        <f t="shared" si="27"/>
        <v>180</v>
      </c>
      <c r="L1190" s="47">
        <v>180</v>
      </c>
      <c r="M1190" s="38"/>
      <c r="N1190" s="17">
        <v>49</v>
      </c>
      <c r="O1190" s="17">
        <v>124</v>
      </c>
      <c r="P1190" s="17" t="s">
        <v>3090</v>
      </c>
      <c r="Q1190" s="17" t="s">
        <v>1591</v>
      </c>
      <c r="R1190" s="17" t="s">
        <v>37</v>
      </c>
      <c r="S1190" s="17" t="s">
        <v>309</v>
      </c>
      <c r="T1190" s="17" t="s">
        <v>127</v>
      </c>
    </row>
    <row r="1191" ht="54" spans="1:20">
      <c r="A1191" s="16">
        <v>1187</v>
      </c>
      <c r="B1191" s="47" t="s">
        <v>2964</v>
      </c>
      <c r="C1191" s="17" t="s">
        <v>3091</v>
      </c>
      <c r="D1191" s="17" t="s">
        <v>173</v>
      </c>
      <c r="E1191" s="17" t="s">
        <v>174</v>
      </c>
      <c r="F1191" s="17" t="s">
        <v>304</v>
      </c>
      <c r="G1191" s="35" t="s">
        <v>3092</v>
      </c>
      <c r="H1191" s="35" t="s">
        <v>2966</v>
      </c>
      <c r="I1191" s="17" t="s">
        <v>305</v>
      </c>
      <c r="J1191" s="35" t="s">
        <v>375</v>
      </c>
      <c r="K1191" s="17">
        <f t="shared" si="27"/>
        <v>100</v>
      </c>
      <c r="L1191" s="47">
        <v>100</v>
      </c>
      <c r="M1191" s="38"/>
      <c r="N1191" s="17">
        <v>49</v>
      </c>
      <c r="O1191" s="17">
        <v>124</v>
      </c>
      <c r="P1191" s="17" t="s">
        <v>3093</v>
      </c>
      <c r="Q1191" s="17" t="s">
        <v>1591</v>
      </c>
      <c r="R1191" s="17" t="s">
        <v>37</v>
      </c>
      <c r="S1191" s="17" t="s">
        <v>309</v>
      </c>
      <c r="T1191" s="17" t="s">
        <v>39</v>
      </c>
    </row>
    <row r="1192" ht="54" spans="1:20">
      <c r="A1192" s="16">
        <v>1188</v>
      </c>
      <c r="B1192" s="47" t="s">
        <v>2964</v>
      </c>
      <c r="C1192" s="18" t="s">
        <v>3094</v>
      </c>
      <c r="D1192" s="17" t="s">
        <v>173</v>
      </c>
      <c r="E1192" s="17" t="s">
        <v>174</v>
      </c>
      <c r="F1192" s="17" t="s">
        <v>304</v>
      </c>
      <c r="G1192" s="35" t="s">
        <v>31</v>
      </c>
      <c r="H1192" s="35" t="s">
        <v>3031</v>
      </c>
      <c r="I1192" s="17" t="s">
        <v>305</v>
      </c>
      <c r="J1192" s="18" t="s">
        <v>316</v>
      </c>
      <c r="K1192" s="17">
        <f t="shared" ref="K1192:K1231" si="28">SUM(L1192:M1192)</f>
        <v>80</v>
      </c>
      <c r="L1192" s="18">
        <v>80</v>
      </c>
      <c r="M1192" s="38"/>
      <c r="N1192" s="35">
        <v>63</v>
      </c>
      <c r="O1192" s="35">
        <v>201</v>
      </c>
      <c r="P1192" s="17" t="s">
        <v>3095</v>
      </c>
      <c r="Q1192" s="17" t="s">
        <v>1591</v>
      </c>
      <c r="R1192" s="17" t="s">
        <v>37</v>
      </c>
      <c r="S1192" s="17" t="s">
        <v>309</v>
      </c>
      <c r="T1192" s="17" t="s">
        <v>39</v>
      </c>
    </row>
    <row r="1193" ht="54" spans="1:20">
      <c r="A1193" s="16">
        <v>1189</v>
      </c>
      <c r="B1193" s="47" t="s">
        <v>2964</v>
      </c>
      <c r="C1193" s="18" t="s">
        <v>3096</v>
      </c>
      <c r="D1193" s="17" t="s">
        <v>173</v>
      </c>
      <c r="E1193" s="17" t="s">
        <v>174</v>
      </c>
      <c r="F1193" s="17" t="s">
        <v>304</v>
      </c>
      <c r="G1193" s="35" t="s">
        <v>31</v>
      </c>
      <c r="H1193" s="35" t="s">
        <v>3031</v>
      </c>
      <c r="I1193" s="17" t="s">
        <v>305</v>
      </c>
      <c r="J1193" s="18" t="s">
        <v>577</v>
      </c>
      <c r="K1193" s="17">
        <f t="shared" si="28"/>
        <v>40</v>
      </c>
      <c r="L1193" s="18">
        <v>40</v>
      </c>
      <c r="M1193" s="38"/>
      <c r="N1193" s="35">
        <v>63</v>
      </c>
      <c r="O1193" s="35">
        <v>201</v>
      </c>
      <c r="P1193" s="17" t="s">
        <v>3097</v>
      </c>
      <c r="Q1193" s="17" t="s">
        <v>1591</v>
      </c>
      <c r="R1193" s="17" t="s">
        <v>37</v>
      </c>
      <c r="S1193" s="17" t="s">
        <v>309</v>
      </c>
      <c r="T1193" s="17" t="s">
        <v>127</v>
      </c>
    </row>
    <row r="1194" ht="54" spans="1:20">
      <c r="A1194" s="16">
        <v>1190</v>
      </c>
      <c r="B1194" s="47" t="s">
        <v>2964</v>
      </c>
      <c r="C1194" s="18" t="s">
        <v>3098</v>
      </c>
      <c r="D1194" s="17" t="s">
        <v>173</v>
      </c>
      <c r="E1194" s="17" t="s">
        <v>174</v>
      </c>
      <c r="F1194" s="17" t="s">
        <v>304</v>
      </c>
      <c r="G1194" s="35" t="s">
        <v>31</v>
      </c>
      <c r="H1194" s="35" t="s">
        <v>3031</v>
      </c>
      <c r="I1194" s="17" t="s">
        <v>305</v>
      </c>
      <c r="J1194" s="18" t="s">
        <v>316</v>
      </c>
      <c r="K1194" s="17">
        <f t="shared" si="28"/>
        <v>80</v>
      </c>
      <c r="L1194" s="18">
        <v>80</v>
      </c>
      <c r="M1194" s="38"/>
      <c r="N1194" s="35">
        <v>63</v>
      </c>
      <c r="O1194" s="35">
        <v>201</v>
      </c>
      <c r="P1194" s="17" t="s">
        <v>3095</v>
      </c>
      <c r="Q1194" s="17" t="s">
        <v>1591</v>
      </c>
      <c r="R1194" s="17" t="s">
        <v>37</v>
      </c>
      <c r="S1194" s="17" t="s">
        <v>309</v>
      </c>
      <c r="T1194" s="17" t="s">
        <v>127</v>
      </c>
    </row>
    <row r="1195" ht="54" spans="1:20">
      <c r="A1195" s="16">
        <v>1191</v>
      </c>
      <c r="B1195" s="47" t="s">
        <v>2964</v>
      </c>
      <c r="C1195" s="18" t="s">
        <v>3099</v>
      </c>
      <c r="D1195" s="17" t="s">
        <v>173</v>
      </c>
      <c r="E1195" s="17" t="s">
        <v>174</v>
      </c>
      <c r="F1195" s="17" t="s">
        <v>304</v>
      </c>
      <c r="G1195" s="35" t="s">
        <v>31</v>
      </c>
      <c r="H1195" s="35" t="s">
        <v>2514</v>
      </c>
      <c r="I1195" s="17" t="s">
        <v>305</v>
      </c>
      <c r="J1195" s="18" t="s">
        <v>339</v>
      </c>
      <c r="K1195" s="17">
        <f t="shared" si="28"/>
        <v>60</v>
      </c>
      <c r="L1195" s="47">
        <v>60</v>
      </c>
      <c r="M1195" s="35"/>
      <c r="N1195" s="35">
        <v>78</v>
      </c>
      <c r="O1195" s="35">
        <v>166</v>
      </c>
      <c r="P1195" s="17" t="s">
        <v>3100</v>
      </c>
      <c r="Q1195" s="17" t="s">
        <v>1591</v>
      </c>
      <c r="R1195" s="17" t="s">
        <v>37</v>
      </c>
      <c r="S1195" s="17" t="s">
        <v>309</v>
      </c>
      <c r="T1195" s="17" t="s">
        <v>39</v>
      </c>
    </row>
    <row r="1196" ht="54" spans="1:20">
      <c r="A1196" s="16">
        <v>1192</v>
      </c>
      <c r="B1196" s="47" t="s">
        <v>2964</v>
      </c>
      <c r="C1196" s="18" t="s">
        <v>3101</v>
      </c>
      <c r="D1196" s="17" t="s">
        <v>173</v>
      </c>
      <c r="E1196" s="17" t="s">
        <v>174</v>
      </c>
      <c r="F1196" s="17" t="s">
        <v>304</v>
      </c>
      <c r="G1196" s="35" t="s">
        <v>31</v>
      </c>
      <c r="H1196" s="35" t="s">
        <v>2514</v>
      </c>
      <c r="I1196" s="17" t="s">
        <v>305</v>
      </c>
      <c r="J1196" s="18" t="s">
        <v>339</v>
      </c>
      <c r="K1196" s="17">
        <f t="shared" si="28"/>
        <v>60</v>
      </c>
      <c r="L1196" s="47">
        <v>60</v>
      </c>
      <c r="M1196" s="35"/>
      <c r="N1196" s="35">
        <v>78</v>
      </c>
      <c r="O1196" s="35">
        <v>166</v>
      </c>
      <c r="P1196" s="17" t="s">
        <v>3100</v>
      </c>
      <c r="Q1196" s="17" t="s">
        <v>1591</v>
      </c>
      <c r="R1196" s="17" t="s">
        <v>37</v>
      </c>
      <c r="S1196" s="17" t="s">
        <v>309</v>
      </c>
      <c r="T1196" s="17" t="s">
        <v>127</v>
      </c>
    </row>
    <row r="1197" ht="54" spans="1:20">
      <c r="A1197" s="16">
        <v>1193</v>
      </c>
      <c r="B1197" s="47" t="s">
        <v>2964</v>
      </c>
      <c r="C1197" s="18" t="s">
        <v>3102</v>
      </c>
      <c r="D1197" s="17" t="s">
        <v>173</v>
      </c>
      <c r="E1197" s="17" t="s">
        <v>174</v>
      </c>
      <c r="F1197" s="17" t="s">
        <v>304</v>
      </c>
      <c r="G1197" s="35" t="s">
        <v>31</v>
      </c>
      <c r="H1197" s="35" t="s">
        <v>2514</v>
      </c>
      <c r="I1197" s="17" t="s">
        <v>305</v>
      </c>
      <c r="J1197" s="18" t="s">
        <v>375</v>
      </c>
      <c r="K1197" s="17">
        <f t="shared" si="28"/>
        <v>100</v>
      </c>
      <c r="L1197" s="47">
        <v>100</v>
      </c>
      <c r="M1197" s="35"/>
      <c r="N1197" s="35">
        <v>78</v>
      </c>
      <c r="O1197" s="35">
        <v>166</v>
      </c>
      <c r="P1197" s="17" t="s">
        <v>3093</v>
      </c>
      <c r="Q1197" s="17" t="s">
        <v>1591</v>
      </c>
      <c r="R1197" s="17" t="s">
        <v>37</v>
      </c>
      <c r="S1197" s="17" t="s">
        <v>309</v>
      </c>
      <c r="T1197" s="17" t="s">
        <v>127</v>
      </c>
    </row>
    <row r="1198" ht="54" spans="1:20">
      <c r="A1198" s="16">
        <v>1194</v>
      </c>
      <c r="B1198" s="47" t="s">
        <v>2964</v>
      </c>
      <c r="C1198" s="18" t="s">
        <v>3103</v>
      </c>
      <c r="D1198" s="17" t="s">
        <v>173</v>
      </c>
      <c r="E1198" s="17" t="s">
        <v>174</v>
      </c>
      <c r="F1198" s="17" t="s">
        <v>304</v>
      </c>
      <c r="G1198" s="35" t="s">
        <v>31</v>
      </c>
      <c r="H1198" s="35" t="s">
        <v>3037</v>
      </c>
      <c r="I1198" s="17" t="s">
        <v>305</v>
      </c>
      <c r="J1198" s="18" t="s">
        <v>360</v>
      </c>
      <c r="K1198" s="17">
        <f t="shared" si="28"/>
        <v>50</v>
      </c>
      <c r="L1198" s="18">
        <v>50</v>
      </c>
      <c r="M1198" s="8"/>
      <c r="N1198" s="35">
        <v>83</v>
      </c>
      <c r="O1198" s="35">
        <v>163</v>
      </c>
      <c r="P1198" s="17" t="s">
        <v>3104</v>
      </c>
      <c r="Q1198" s="17" t="s">
        <v>1591</v>
      </c>
      <c r="R1198" s="17" t="s">
        <v>37</v>
      </c>
      <c r="S1198" s="17" t="s">
        <v>309</v>
      </c>
      <c r="T1198" s="17" t="s">
        <v>39</v>
      </c>
    </row>
    <row r="1199" ht="54" spans="1:20">
      <c r="A1199" s="16">
        <v>1195</v>
      </c>
      <c r="B1199" s="47" t="s">
        <v>2964</v>
      </c>
      <c r="C1199" s="17" t="s">
        <v>3105</v>
      </c>
      <c r="D1199" s="17" t="s">
        <v>173</v>
      </c>
      <c r="E1199" s="17" t="s">
        <v>174</v>
      </c>
      <c r="F1199" s="17" t="s">
        <v>304</v>
      </c>
      <c r="G1199" s="35" t="s">
        <v>31</v>
      </c>
      <c r="H1199" s="35" t="s">
        <v>3037</v>
      </c>
      <c r="I1199" s="17" t="s">
        <v>305</v>
      </c>
      <c r="J1199" s="47" t="s">
        <v>621</v>
      </c>
      <c r="K1199" s="17">
        <f t="shared" si="28"/>
        <v>30</v>
      </c>
      <c r="L1199" s="47">
        <v>30</v>
      </c>
      <c r="M1199" s="47"/>
      <c r="N1199" s="35">
        <v>83</v>
      </c>
      <c r="O1199" s="35">
        <v>163</v>
      </c>
      <c r="P1199" s="17" t="s">
        <v>3106</v>
      </c>
      <c r="Q1199" s="17" t="s">
        <v>1591</v>
      </c>
      <c r="R1199" s="17" t="s">
        <v>37</v>
      </c>
      <c r="S1199" s="17" t="s">
        <v>309</v>
      </c>
      <c r="T1199" s="17" t="s">
        <v>127</v>
      </c>
    </row>
    <row r="1200" ht="54" spans="1:20">
      <c r="A1200" s="16">
        <v>1196</v>
      </c>
      <c r="B1200" s="47" t="s">
        <v>2964</v>
      </c>
      <c r="C1200" s="17" t="s">
        <v>3107</v>
      </c>
      <c r="D1200" s="17" t="s">
        <v>173</v>
      </c>
      <c r="E1200" s="17" t="s">
        <v>174</v>
      </c>
      <c r="F1200" s="17" t="s">
        <v>304</v>
      </c>
      <c r="G1200" s="35" t="s">
        <v>31</v>
      </c>
      <c r="H1200" s="35" t="s">
        <v>3037</v>
      </c>
      <c r="I1200" s="17" t="s">
        <v>305</v>
      </c>
      <c r="J1200" s="47" t="s">
        <v>379</v>
      </c>
      <c r="K1200" s="17">
        <f t="shared" si="28"/>
        <v>65</v>
      </c>
      <c r="L1200" s="18">
        <v>65</v>
      </c>
      <c r="M1200" s="18"/>
      <c r="N1200" s="35">
        <v>83</v>
      </c>
      <c r="O1200" s="35">
        <v>163</v>
      </c>
      <c r="P1200" s="17" t="s">
        <v>3108</v>
      </c>
      <c r="Q1200" s="17" t="s">
        <v>1591</v>
      </c>
      <c r="R1200" s="17" t="s">
        <v>37</v>
      </c>
      <c r="S1200" s="17" t="s">
        <v>309</v>
      </c>
      <c r="T1200" s="17" t="s">
        <v>127</v>
      </c>
    </row>
    <row r="1201" ht="54" spans="1:20">
      <c r="A1201" s="16">
        <v>1197</v>
      </c>
      <c r="B1201" s="47" t="s">
        <v>2964</v>
      </c>
      <c r="C1201" s="18" t="s">
        <v>3109</v>
      </c>
      <c r="D1201" s="17" t="s">
        <v>173</v>
      </c>
      <c r="E1201" s="17" t="s">
        <v>174</v>
      </c>
      <c r="F1201" s="17" t="s">
        <v>304</v>
      </c>
      <c r="G1201" s="35" t="s">
        <v>31</v>
      </c>
      <c r="H1201" s="35" t="s">
        <v>3023</v>
      </c>
      <c r="I1201" s="17" t="s">
        <v>305</v>
      </c>
      <c r="J1201" s="18" t="s">
        <v>3110</v>
      </c>
      <c r="K1201" s="17">
        <f t="shared" si="28"/>
        <v>120</v>
      </c>
      <c r="L1201" s="47">
        <v>120</v>
      </c>
      <c r="M1201" s="47"/>
      <c r="N1201" s="35">
        <v>49</v>
      </c>
      <c r="O1201" s="35">
        <v>88</v>
      </c>
      <c r="P1201" s="17" t="s">
        <v>3111</v>
      </c>
      <c r="Q1201" s="17" t="s">
        <v>1591</v>
      </c>
      <c r="R1201" s="17" t="s">
        <v>37</v>
      </c>
      <c r="S1201" s="17" t="s">
        <v>309</v>
      </c>
      <c r="T1201" s="17" t="s">
        <v>39</v>
      </c>
    </row>
    <row r="1202" ht="54" spans="1:20">
      <c r="A1202" s="16">
        <v>1198</v>
      </c>
      <c r="B1202" s="47" t="s">
        <v>2964</v>
      </c>
      <c r="C1202" s="18" t="s">
        <v>3112</v>
      </c>
      <c r="D1202" s="17" t="s">
        <v>173</v>
      </c>
      <c r="E1202" s="17" t="s">
        <v>174</v>
      </c>
      <c r="F1202" s="17" t="s">
        <v>304</v>
      </c>
      <c r="G1202" s="35" t="s">
        <v>31</v>
      </c>
      <c r="H1202" s="35" t="s">
        <v>3023</v>
      </c>
      <c r="I1202" s="17" t="s">
        <v>305</v>
      </c>
      <c r="J1202" s="18" t="s">
        <v>3113</v>
      </c>
      <c r="K1202" s="17">
        <f t="shared" si="28"/>
        <v>57</v>
      </c>
      <c r="L1202" s="47">
        <v>57</v>
      </c>
      <c r="M1202" s="18"/>
      <c r="N1202" s="35">
        <v>49</v>
      </c>
      <c r="O1202" s="35">
        <v>88</v>
      </c>
      <c r="P1202" s="17" t="s">
        <v>3114</v>
      </c>
      <c r="Q1202" s="17" t="s">
        <v>1591</v>
      </c>
      <c r="R1202" s="17" t="s">
        <v>37</v>
      </c>
      <c r="S1202" s="17" t="s">
        <v>309</v>
      </c>
      <c r="T1202" s="17" t="s">
        <v>127</v>
      </c>
    </row>
    <row r="1203" ht="54" spans="1:20">
      <c r="A1203" s="16">
        <v>1199</v>
      </c>
      <c r="B1203" s="47" t="s">
        <v>2964</v>
      </c>
      <c r="C1203" s="18" t="s">
        <v>3115</v>
      </c>
      <c r="D1203" s="17" t="s">
        <v>173</v>
      </c>
      <c r="E1203" s="17" t="s">
        <v>174</v>
      </c>
      <c r="F1203" s="17" t="s">
        <v>304</v>
      </c>
      <c r="G1203" s="35" t="s">
        <v>31</v>
      </c>
      <c r="H1203" s="35" t="s">
        <v>3023</v>
      </c>
      <c r="I1203" s="17" t="s">
        <v>305</v>
      </c>
      <c r="J1203" s="18" t="s">
        <v>3116</v>
      </c>
      <c r="K1203" s="17">
        <f t="shared" si="28"/>
        <v>130</v>
      </c>
      <c r="L1203" s="18">
        <v>130</v>
      </c>
      <c r="M1203" s="18"/>
      <c r="N1203" s="35">
        <v>49</v>
      </c>
      <c r="O1203" s="35">
        <v>88</v>
      </c>
      <c r="P1203" s="17" t="s">
        <v>3117</v>
      </c>
      <c r="Q1203" s="17" t="s">
        <v>1591</v>
      </c>
      <c r="R1203" s="17" t="s">
        <v>37</v>
      </c>
      <c r="S1203" s="17" t="s">
        <v>309</v>
      </c>
      <c r="T1203" s="17" t="s">
        <v>127</v>
      </c>
    </row>
    <row r="1204" ht="54" spans="1:20">
      <c r="A1204" s="16">
        <v>1200</v>
      </c>
      <c r="B1204" s="47" t="s">
        <v>2964</v>
      </c>
      <c r="C1204" s="17" t="s">
        <v>3118</v>
      </c>
      <c r="D1204" s="17" t="s">
        <v>173</v>
      </c>
      <c r="E1204" s="17" t="s">
        <v>174</v>
      </c>
      <c r="F1204" s="17" t="s">
        <v>304</v>
      </c>
      <c r="G1204" s="35" t="s">
        <v>31</v>
      </c>
      <c r="H1204" s="35" t="s">
        <v>2975</v>
      </c>
      <c r="I1204" s="17" t="s">
        <v>305</v>
      </c>
      <c r="J1204" s="47" t="s">
        <v>621</v>
      </c>
      <c r="K1204" s="17">
        <f t="shared" si="28"/>
        <v>30</v>
      </c>
      <c r="L1204" s="47">
        <v>30</v>
      </c>
      <c r="M1204" s="47"/>
      <c r="N1204" s="35">
        <v>63</v>
      </c>
      <c r="O1204" s="35">
        <v>160</v>
      </c>
      <c r="P1204" s="17" t="s">
        <v>3106</v>
      </c>
      <c r="Q1204" s="17" t="s">
        <v>1591</v>
      </c>
      <c r="R1204" s="17" t="s">
        <v>37</v>
      </c>
      <c r="S1204" s="17" t="s">
        <v>309</v>
      </c>
      <c r="T1204" s="17" t="s">
        <v>127</v>
      </c>
    </row>
    <row r="1205" ht="54" spans="1:20">
      <c r="A1205" s="16">
        <v>1201</v>
      </c>
      <c r="B1205" s="47" t="s">
        <v>2964</v>
      </c>
      <c r="C1205" s="17" t="s">
        <v>3119</v>
      </c>
      <c r="D1205" s="17" t="s">
        <v>173</v>
      </c>
      <c r="E1205" s="17" t="s">
        <v>174</v>
      </c>
      <c r="F1205" s="17" t="s">
        <v>304</v>
      </c>
      <c r="G1205" s="35" t="s">
        <v>31</v>
      </c>
      <c r="H1205" s="35" t="s">
        <v>2975</v>
      </c>
      <c r="I1205" s="17" t="s">
        <v>305</v>
      </c>
      <c r="J1205" s="47" t="s">
        <v>2202</v>
      </c>
      <c r="K1205" s="17">
        <f t="shared" si="28"/>
        <v>14</v>
      </c>
      <c r="L1205" s="47">
        <v>14</v>
      </c>
      <c r="M1205" s="47"/>
      <c r="N1205" s="35">
        <v>63</v>
      </c>
      <c r="O1205" s="35">
        <v>160</v>
      </c>
      <c r="P1205" s="17" t="s">
        <v>3120</v>
      </c>
      <c r="Q1205" s="17" t="s">
        <v>1591</v>
      </c>
      <c r="R1205" s="17" t="s">
        <v>37</v>
      </c>
      <c r="S1205" s="17" t="s">
        <v>309</v>
      </c>
      <c r="T1205" s="17" t="s">
        <v>127</v>
      </c>
    </row>
    <row r="1206" ht="54" spans="1:20">
      <c r="A1206" s="16">
        <v>1202</v>
      </c>
      <c r="B1206" s="47" t="s">
        <v>2964</v>
      </c>
      <c r="C1206" s="17" t="s">
        <v>3121</v>
      </c>
      <c r="D1206" s="17" t="s">
        <v>173</v>
      </c>
      <c r="E1206" s="17" t="s">
        <v>174</v>
      </c>
      <c r="F1206" s="17" t="s">
        <v>304</v>
      </c>
      <c r="G1206" s="35" t="s">
        <v>31</v>
      </c>
      <c r="H1206" s="35" t="s">
        <v>2994</v>
      </c>
      <c r="I1206" s="17" t="s">
        <v>305</v>
      </c>
      <c r="J1206" s="18" t="s">
        <v>1050</v>
      </c>
      <c r="K1206" s="17">
        <f t="shared" si="28"/>
        <v>150</v>
      </c>
      <c r="L1206" s="18">
        <v>150</v>
      </c>
      <c r="M1206" s="47"/>
      <c r="N1206" s="35">
        <v>107</v>
      </c>
      <c r="O1206" s="35">
        <v>243</v>
      </c>
      <c r="P1206" s="17" t="s">
        <v>3122</v>
      </c>
      <c r="Q1206" s="17" t="s">
        <v>1591</v>
      </c>
      <c r="R1206" s="17" t="s">
        <v>37</v>
      </c>
      <c r="S1206" s="17" t="s">
        <v>309</v>
      </c>
      <c r="T1206" s="17" t="s">
        <v>127</v>
      </c>
    </row>
    <row r="1207" ht="54" spans="1:20">
      <c r="A1207" s="16">
        <v>1203</v>
      </c>
      <c r="B1207" s="47" t="s">
        <v>2964</v>
      </c>
      <c r="C1207" s="17" t="s">
        <v>3123</v>
      </c>
      <c r="D1207" s="17" t="s">
        <v>173</v>
      </c>
      <c r="E1207" s="17" t="s">
        <v>174</v>
      </c>
      <c r="F1207" s="17" t="s">
        <v>304</v>
      </c>
      <c r="G1207" s="35" t="s">
        <v>31</v>
      </c>
      <c r="H1207" s="35" t="s">
        <v>2994</v>
      </c>
      <c r="I1207" s="17" t="s">
        <v>305</v>
      </c>
      <c r="J1207" s="18" t="s">
        <v>360</v>
      </c>
      <c r="K1207" s="17">
        <f t="shared" si="28"/>
        <v>50</v>
      </c>
      <c r="L1207" s="18">
        <v>50</v>
      </c>
      <c r="M1207" s="47"/>
      <c r="N1207" s="35">
        <v>107</v>
      </c>
      <c r="O1207" s="35">
        <v>243</v>
      </c>
      <c r="P1207" s="17" t="s">
        <v>3104</v>
      </c>
      <c r="Q1207" s="17" t="s">
        <v>1591</v>
      </c>
      <c r="R1207" s="17" t="s">
        <v>37</v>
      </c>
      <c r="S1207" s="17" t="s">
        <v>309</v>
      </c>
      <c r="T1207" s="17" t="s">
        <v>127</v>
      </c>
    </row>
    <row r="1208" ht="54" spans="1:20">
      <c r="A1208" s="16">
        <v>1204</v>
      </c>
      <c r="B1208" s="47" t="s">
        <v>2964</v>
      </c>
      <c r="C1208" s="17" t="s">
        <v>3124</v>
      </c>
      <c r="D1208" s="17" t="s">
        <v>173</v>
      </c>
      <c r="E1208" s="17" t="s">
        <v>174</v>
      </c>
      <c r="F1208" s="17" t="s">
        <v>304</v>
      </c>
      <c r="G1208" s="35" t="s">
        <v>31</v>
      </c>
      <c r="H1208" s="35" t="s">
        <v>2984</v>
      </c>
      <c r="I1208" s="17" t="s">
        <v>305</v>
      </c>
      <c r="J1208" s="47" t="s">
        <v>375</v>
      </c>
      <c r="K1208" s="17">
        <f t="shared" si="28"/>
        <v>80</v>
      </c>
      <c r="L1208" s="47">
        <v>80</v>
      </c>
      <c r="M1208" s="47"/>
      <c r="N1208" s="35">
        <v>83</v>
      </c>
      <c r="O1208" s="35">
        <v>137</v>
      </c>
      <c r="P1208" s="17" t="s">
        <v>3093</v>
      </c>
      <c r="Q1208" s="17" t="s">
        <v>1591</v>
      </c>
      <c r="R1208" s="17" t="s">
        <v>37</v>
      </c>
      <c r="S1208" s="17" t="s">
        <v>309</v>
      </c>
      <c r="T1208" s="17" t="s">
        <v>127</v>
      </c>
    </row>
    <row r="1209" ht="54" spans="1:20">
      <c r="A1209" s="16">
        <v>1205</v>
      </c>
      <c r="B1209" s="47" t="s">
        <v>2964</v>
      </c>
      <c r="C1209" s="17" t="s">
        <v>3125</v>
      </c>
      <c r="D1209" s="17" t="s">
        <v>173</v>
      </c>
      <c r="E1209" s="17" t="s">
        <v>174</v>
      </c>
      <c r="F1209" s="17" t="s">
        <v>304</v>
      </c>
      <c r="G1209" s="35" t="s">
        <v>31</v>
      </c>
      <c r="H1209" s="35" t="s">
        <v>2984</v>
      </c>
      <c r="I1209" s="17" t="s">
        <v>305</v>
      </c>
      <c r="J1209" s="47" t="s">
        <v>360</v>
      </c>
      <c r="K1209" s="17">
        <f t="shared" si="28"/>
        <v>50</v>
      </c>
      <c r="L1209" s="47">
        <v>50</v>
      </c>
      <c r="M1209" s="47"/>
      <c r="N1209" s="35">
        <v>83</v>
      </c>
      <c r="O1209" s="35">
        <v>137</v>
      </c>
      <c r="P1209" s="17" t="s">
        <v>3104</v>
      </c>
      <c r="Q1209" s="17" t="s">
        <v>1591</v>
      </c>
      <c r="R1209" s="17" t="s">
        <v>37</v>
      </c>
      <c r="S1209" s="17" t="s">
        <v>309</v>
      </c>
      <c r="T1209" s="17" t="s">
        <v>39</v>
      </c>
    </row>
    <row r="1210" ht="54" spans="1:20">
      <c r="A1210" s="16">
        <v>1206</v>
      </c>
      <c r="B1210" s="47" t="s">
        <v>2964</v>
      </c>
      <c r="C1210" s="17" t="s">
        <v>3126</v>
      </c>
      <c r="D1210" s="17" t="s">
        <v>173</v>
      </c>
      <c r="E1210" s="17" t="s">
        <v>174</v>
      </c>
      <c r="F1210" s="17" t="s">
        <v>304</v>
      </c>
      <c r="G1210" s="35" t="s">
        <v>31</v>
      </c>
      <c r="H1210" s="35" t="s">
        <v>2984</v>
      </c>
      <c r="I1210" s="17" t="s">
        <v>305</v>
      </c>
      <c r="J1210" s="47" t="s">
        <v>375</v>
      </c>
      <c r="K1210" s="17">
        <f t="shared" si="28"/>
        <v>80</v>
      </c>
      <c r="L1210" s="47">
        <v>80</v>
      </c>
      <c r="M1210" s="47"/>
      <c r="N1210" s="35">
        <v>83</v>
      </c>
      <c r="O1210" s="35">
        <v>137</v>
      </c>
      <c r="P1210" s="17" t="s">
        <v>3093</v>
      </c>
      <c r="Q1210" s="17" t="s">
        <v>1591</v>
      </c>
      <c r="R1210" s="17" t="s">
        <v>37</v>
      </c>
      <c r="S1210" s="17" t="s">
        <v>309</v>
      </c>
      <c r="T1210" s="17" t="s">
        <v>127</v>
      </c>
    </row>
    <row r="1211" ht="54" spans="1:20">
      <c r="A1211" s="16">
        <v>1207</v>
      </c>
      <c r="B1211" s="47" t="s">
        <v>2964</v>
      </c>
      <c r="C1211" s="18" t="s">
        <v>3127</v>
      </c>
      <c r="D1211" s="17" t="s">
        <v>173</v>
      </c>
      <c r="E1211" s="17" t="s">
        <v>174</v>
      </c>
      <c r="F1211" s="17" t="s">
        <v>304</v>
      </c>
      <c r="G1211" s="35" t="s">
        <v>31</v>
      </c>
      <c r="H1211" s="35" t="s">
        <v>3004</v>
      </c>
      <c r="I1211" s="17" t="s">
        <v>305</v>
      </c>
      <c r="J1211" s="18" t="s">
        <v>621</v>
      </c>
      <c r="K1211" s="17">
        <f t="shared" si="28"/>
        <v>30</v>
      </c>
      <c r="L1211" s="47">
        <v>30</v>
      </c>
      <c r="M1211" s="18"/>
      <c r="N1211" s="35">
        <v>77</v>
      </c>
      <c r="O1211" s="35">
        <v>165</v>
      </c>
      <c r="P1211" s="17" t="s">
        <v>3106</v>
      </c>
      <c r="Q1211" s="17" t="s">
        <v>1591</v>
      </c>
      <c r="R1211" s="17" t="s">
        <v>37</v>
      </c>
      <c r="S1211" s="17" t="s">
        <v>309</v>
      </c>
      <c r="T1211" s="17" t="s">
        <v>127</v>
      </c>
    </row>
    <row r="1212" ht="54" spans="1:20">
      <c r="A1212" s="16">
        <v>1208</v>
      </c>
      <c r="B1212" s="47" t="s">
        <v>2964</v>
      </c>
      <c r="C1212" s="18" t="s">
        <v>3128</v>
      </c>
      <c r="D1212" s="17" t="s">
        <v>173</v>
      </c>
      <c r="E1212" s="17" t="s">
        <v>174</v>
      </c>
      <c r="F1212" s="17" t="s">
        <v>304</v>
      </c>
      <c r="G1212" s="35" t="s">
        <v>31</v>
      </c>
      <c r="H1212" s="35" t="s">
        <v>3004</v>
      </c>
      <c r="I1212" s="17" t="s">
        <v>305</v>
      </c>
      <c r="J1212" s="18" t="s">
        <v>621</v>
      </c>
      <c r="K1212" s="17">
        <f t="shared" si="28"/>
        <v>30</v>
      </c>
      <c r="L1212" s="47">
        <v>30</v>
      </c>
      <c r="M1212" s="18"/>
      <c r="N1212" s="35">
        <v>77</v>
      </c>
      <c r="O1212" s="35">
        <v>165</v>
      </c>
      <c r="P1212" s="17" t="s">
        <v>3106</v>
      </c>
      <c r="Q1212" s="17" t="s">
        <v>1591</v>
      </c>
      <c r="R1212" s="17" t="s">
        <v>37</v>
      </c>
      <c r="S1212" s="17" t="s">
        <v>309</v>
      </c>
      <c r="T1212" s="17" t="s">
        <v>127</v>
      </c>
    </row>
    <row r="1213" ht="54" spans="1:20">
      <c r="A1213" s="16">
        <v>1209</v>
      </c>
      <c r="B1213" s="47" t="s">
        <v>2964</v>
      </c>
      <c r="C1213" s="18" t="s">
        <v>3129</v>
      </c>
      <c r="D1213" s="17" t="s">
        <v>173</v>
      </c>
      <c r="E1213" s="17" t="s">
        <v>174</v>
      </c>
      <c r="F1213" s="17" t="s">
        <v>304</v>
      </c>
      <c r="G1213" s="35" t="s">
        <v>31</v>
      </c>
      <c r="H1213" s="35" t="s">
        <v>2526</v>
      </c>
      <c r="I1213" s="17" t="s">
        <v>305</v>
      </c>
      <c r="J1213" s="18" t="s">
        <v>375</v>
      </c>
      <c r="K1213" s="17">
        <f t="shared" si="28"/>
        <v>100</v>
      </c>
      <c r="L1213" s="47">
        <v>100</v>
      </c>
      <c r="M1213" s="18"/>
      <c r="N1213" s="35">
        <v>49</v>
      </c>
      <c r="O1213" s="35">
        <v>103</v>
      </c>
      <c r="P1213" s="17" t="s">
        <v>3093</v>
      </c>
      <c r="Q1213" s="17" t="s">
        <v>1591</v>
      </c>
      <c r="R1213" s="17" t="s">
        <v>37</v>
      </c>
      <c r="S1213" s="17" t="s">
        <v>309</v>
      </c>
      <c r="T1213" s="17" t="s">
        <v>39</v>
      </c>
    </row>
    <row r="1214" ht="54" spans="1:20">
      <c r="A1214" s="16">
        <v>1210</v>
      </c>
      <c r="B1214" s="47" t="s">
        <v>2964</v>
      </c>
      <c r="C1214" s="18" t="s">
        <v>3130</v>
      </c>
      <c r="D1214" s="17" t="s">
        <v>173</v>
      </c>
      <c r="E1214" s="17" t="s">
        <v>174</v>
      </c>
      <c r="F1214" s="17" t="s">
        <v>304</v>
      </c>
      <c r="G1214" s="35" t="s">
        <v>31</v>
      </c>
      <c r="H1214" s="35" t="s">
        <v>2526</v>
      </c>
      <c r="I1214" s="17" t="s">
        <v>305</v>
      </c>
      <c r="J1214" s="18" t="s">
        <v>375</v>
      </c>
      <c r="K1214" s="17">
        <f t="shared" si="28"/>
        <v>100</v>
      </c>
      <c r="L1214" s="47">
        <v>100</v>
      </c>
      <c r="M1214" s="18"/>
      <c r="N1214" s="35">
        <v>49</v>
      </c>
      <c r="O1214" s="35">
        <v>103</v>
      </c>
      <c r="P1214" s="17" t="s">
        <v>3093</v>
      </c>
      <c r="Q1214" s="17" t="s">
        <v>1591</v>
      </c>
      <c r="R1214" s="17" t="s">
        <v>37</v>
      </c>
      <c r="S1214" s="17" t="s">
        <v>309</v>
      </c>
      <c r="T1214" s="17" t="s">
        <v>39</v>
      </c>
    </row>
    <row r="1215" ht="54" spans="1:20">
      <c r="A1215" s="16">
        <v>1211</v>
      </c>
      <c r="B1215" s="47" t="s">
        <v>2964</v>
      </c>
      <c r="C1215" s="18" t="s">
        <v>3131</v>
      </c>
      <c r="D1215" s="17" t="s">
        <v>173</v>
      </c>
      <c r="E1215" s="17" t="s">
        <v>174</v>
      </c>
      <c r="F1215" s="17" t="s">
        <v>304</v>
      </c>
      <c r="G1215" s="35" t="s">
        <v>31</v>
      </c>
      <c r="H1215" s="35" t="s">
        <v>2526</v>
      </c>
      <c r="I1215" s="17" t="s">
        <v>305</v>
      </c>
      <c r="J1215" s="18" t="s">
        <v>577</v>
      </c>
      <c r="K1215" s="17">
        <f t="shared" si="28"/>
        <v>40</v>
      </c>
      <c r="L1215" s="47">
        <v>40</v>
      </c>
      <c r="M1215" s="18"/>
      <c r="N1215" s="35">
        <v>49</v>
      </c>
      <c r="O1215" s="35">
        <v>103</v>
      </c>
      <c r="P1215" s="17" t="s">
        <v>3097</v>
      </c>
      <c r="Q1215" s="17" t="s">
        <v>1591</v>
      </c>
      <c r="R1215" s="17" t="s">
        <v>37</v>
      </c>
      <c r="S1215" s="17" t="s">
        <v>309</v>
      </c>
      <c r="T1215" s="17" t="s">
        <v>127</v>
      </c>
    </row>
    <row r="1216" ht="54" spans="1:20">
      <c r="A1216" s="16">
        <v>1212</v>
      </c>
      <c r="B1216" s="47" t="s">
        <v>2964</v>
      </c>
      <c r="C1216" s="18" t="s">
        <v>3132</v>
      </c>
      <c r="D1216" s="17" t="s">
        <v>173</v>
      </c>
      <c r="E1216" s="17" t="s">
        <v>174</v>
      </c>
      <c r="F1216" s="17" t="s">
        <v>304</v>
      </c>
      <c r="G1216" s="35" t="s">
        <v>31</v>
      </c>
      <c r="H1216" s="35" t="s">
        <v>2526</v>
      </c>
      <c r="I1216" s="17" t="s">
        <v>305</v>
      </c>
      <c r="J1216" s="18" t="s">
        <v>577</v>
      </c>
      <c r="K1216" s="17">
        <f t="shared" si="28"/>
        <v>40</v>
      </c>
      <c r="L1216" s="47">
        <v>40</v>
      </c>
      <c r="M1216" s="18"/>
      <c r="N1216" s="35">
        <v>49</v>
      </c>
      <c r="O1216" s="35">
        <v>103</v>
      </c>
      <c r="P1216" s="17" t="s">
        <v>3097</v>
      </c>
      <c r="Q1216" s="17" t="s">
        <v>1591</v>
      </c>
      <c r="R1216" s="17" t="s">
        <v>37</v>
      </c>
      <c r="S1216" s="17" t="s">
        <v>309</v>
      </c>
      <c r="T1216" s="17" t="s">
        <v>127</v>
      </c>
    </row>
    <row r="1217" ht="54" spans="1:20">
      <c r="A1217" s="16">
        <v>1213</v>
      </c>
      <c r="B1217" s="47" t="s">
        <v>2964</v>
      </c>
      <c r="C1217" s="18" t="s">
        <v>3133</v>
      </c>
      <c r="D1217" s="17" t="s">
        <v>173</v>
      </c>
      <c r="E1217" s="17" t="s">
        <v>174</v>
      </c>
      <c r="F1217" s="17" t="s">
        <v>304</v>
      </c>
      <c r="G1217" s="35" t="s">
        <v>31</v>
      </c>
      <c r="H1217" s="35" t="s">
        <v>3077</v>
      </c>
      <c r="I1217" s="17" t="s">
        <v>305</v>
      </c>
      <c r="J1217" s="18" t="s">
        <v>360</v>
      </c>
      <c r="K1217" s="17">
        <f t="shared" si="28"/>
        <v>50</v>
      </c>
      <c r="L1217" s="47">
        <v>50</v>
      </c>
      <c r="M1217" s="18"/>
      <c r="N1217" s="35">
        <v>56</v>
      </c>
      <c r="O1217" s="35">
        <v>133</v>
      </c>
      <c r="P1217" s="17" t="s">
        <v>3104</v>
      </c>
      <c r="Q1217" s="17" t="s">
        <v>1591</v>
      </c>
      <c r="R1217" s="17" t="s">
        <v>37</v>
      </c>
      <c r="S1217" s="17" t="s">
        <v>309</v>
      </c>
      <c r="T1217" s="17" t="s">
        <v>39</v>
      </c>
    </row>
    <row r="1218" ht="54" spans="1:20">
      <c r="A1218" s="16">
        <v>1214</v>
      </c>
      <c r="B1218" s="47" t="s">
        <v>2964</v>
      </c>
      <c r="C1218" s="18" t="s">
        <v>3134</v>
      </c>
      <c r="D1218" s="17" t="s">
        <v>173</v>
      </c>
      <c r="E1218" s="17" t="s">
        <v>174</v>
      </c>
      <c r="F1218" s="17" t="s">
        <v>304</v>
      </c>
      <c r="G1218" s="35" t="s">
        <v>31</v>
      </c>
      <c r="H1218" s="35" t="s">
        <v>3077</v>
      </c>
      <c r="I1218" s="17" t="s">
        <v>305</v>
      </c>
      <c r="J1218" s="18" t="s">
        <v>3135</v>
      </c>
      <c r="K1218" s="17">
        <f t="shared" si="28"/>
        <v>150</v>
      </c>
      <c r="L1218" s="47">
        <v>150</v>
      </c>
      <c r="M1218" s="18"/>
      <c r="N1218" s="35">
        <v>56</v>
      </c>
      <c r="O1218" s="35">
        <v>133</v>
      </c>
      <c r="P1218" s="17" t="s">
        <v>3136</v>
      </c>
      <c r="Q1218" s="17" t="s">
        <v>1591</v>
      </c>
      <c r="R1218" s="17" t="s">
        <v>37</v>
      </c>
      <c r="S1218" s="17" t="s">
        <v>309</v>
      </c>
      <c r="T1218" s="17" t="s">
        <v>127</v>
      </c>
    </row>
    <row r="1219" ht="54" spans="1:20">
      <c r="A1219" s="16">
        <v>1215</v>
      </c>
      <c r="B1219" s="47" t="s">
        <v>2964</v>
      </c>
      <c r="C1219" s="18" t="s">
        <v>3137</v>
      </c>
      <c r="D1219" s="17" t="s">
        <v>173</v>
      </c>
      <c r="E1219" s="17" t="s">
        <v>174</v>
      </c>
      <c r="F1219" s="17" t="s">
        <v>304</v>
      </c>
      <c r="G1219" s="35" t="s">
        <v>31</v>
      </c>
      <c r="H1219" s="35" t="s">
        <v>3077</v>
      </c>
      <c r="I1219" s="17" t="s">
        <v>305</v>
      </c>
      <c r="J1219" s="18" t="s">
        <v>585</v>
      </c>
      <c r="K1219" s="17">
        <f t="shared" si="28"/>
        <v>20</v>
      </c>
      <c r="L1219" s="47">
        <v>20</v>
      </c>
      <c r="M1219" s="18"/>
      <c r="N1219" s="35">
        <v>56</v>
      </c>
      <c r="O1219" s="35">
        <v>133</v>
      </c>
      <c r="P1219" s="17" t="s">
        <v>3138</v>
      </c>
      <c r="Q1219" s="17" t="s">
        <v>1591</v>
      </c>
      <c r="R1219" s="17" t="s">
        <v>37</v>
      </c>
      <c r="S1219" s="17" t="s">
        <v>309</v>
      </c>
      <c r="T1219" s="17" t="s">
        <v>127</v>
      </c>
    </row>
    <row r="1220" ht="54" spans="1:20">
      <c r="A1220" s="16">
        <v>1216</v>
      </c>
      <c r="B1220" s="47" t="s">
        <v>2964</v>
      </c>
      <c r="C1220" s="18" t="s">
        <v>3139</v>
      </c>
      <c r="D1220" s="17" t="s">
        <v>173</v>
      </c>
      <c r="E1220" s="17" t="s">
        <v>174</v>
      </c>
      <c r="F1220" s="17" t="s">
        <v>304</v>
      </c>
      <c r="G1220" s="35" t="s">
        <v>31</v>
      </c>
      <c r="H1220" s="35" t="s">
        <v>3066</v>
      </c>
      <c r="I1220" s="17" t="s">
        <v>305</v>
      </c>
      <c r="J1220" s="18" t="s">
        <v>360</v>
      </c>
      <c r="K1220" s="17">
        <f t="shared" si="28"/>
        <v>50</v>
      </c>
      <c r="L1220" s="18">
        <v>50</v>
      </c>
      <c r="M1220" s="18"/>
      <c r="N1220" s="35">
        <v>86</v>
      </c>
      <c r="O1220" s="35">
        <v>154</v>
      </c>
      <c r="P1220" s="17" t="s">
        <v>3104</v>
      </c>
      <c r="Q1220" s="17" t="s">
        <v>1591</v>
      </c>
      <c r="R1220" s="17" t="s">
        <v>37</v>
      </c>
      <c r="S1220" s="17" t="s">
        <v>309</v>
      </c>
      <c r="T1220" s="17" t="s">
        <v>127</v>
      </c>
    </row>
    <row r="1221" ht="54" spans="1:20">
      <c r="A1221" s="16">
        <v>1217</v>
      </c>
      <c r="B1221" s="47" t="s">
        <v>2964</v>
      </c>
      <c r="C1221" s="18" t="s">
        <v>3140</v>
      </c>
      <c r="D1221" s="17" t="s">
        <v>173</v>
      </c>
      <c r="E1221" s="17" t="s">
        <v>174</v>
      </c>
      <c r="F1221" s="17" t="s">
        <v>304</v>
      </c>
      <c r="G1221" s="35" t="s">
        <v>31</v>
      </c>
      <c r="H1221" s="35" t="s">
        <v>3066</v>
      </c>
      <c r="I1221" s="17" t="s">
        <v>305</v>
      </c>
      <c r="J1221" s="18" t="s">
        <v>375</v>
      </c>
      <c r="K1221" s="17">
        <f t="shared" si="28"/>
        <v>100</v>
      </c>
      <c r="L1221" s="18">
        <v>100</v>
      </c>
      <c r="M1221" s="18"/>
      <c r="N1221" s="35">
        <v>86</v>
      </c>
      <c r="O1221" s="35">
        <v>154</v>
      </c>
      <c r="P1221" s="17" t="s">
        <v>3093</v>
      </c>
      <c r="Q1221" s="17" t="s">
        <v>1591</v>
      </c>
      <c r="R1221" s="17" t="s">
        <v>37</v>
      </c>
      <c r="S1221" s="17" t="s">
        <v>309</v>
      </c>
      <c r="T1221" s="17" t="s">
        <v>127</v>
      </c>
    </row>
    <row r="1222" ht="54" spans="1:20">
      <c r="A1222" s="16">
        <v>1218</v>
      </c>
      <c r="B1222" s="47" t="s">
        <v>2964</v>
      </c>
      <c r="C1222" s="17" t="s">
        <v>3141</v>
      </c>
      <c r="D1222" s="17" t="s">
        <v>173</v>
      </c>
      <c r="E1222" s="17" t="s">
        <v>174</v>
      </c>
      <c r="F1222" s="17" t="s">
        <v>304</v>
      </c>
      <c r="G1222" s="35" t="s">
        <v>31</v>
      </c>
      <c r="H1222" s="35" t="s">
        <v>3014</v>
      </c>
      <c r="I1222" s="17" t="s">
        <v>305</v>
      </c>
      <c r="J1222" s="47" t="s">
        <v>316</v>
      </c>
      <c r="K1222" s="17">
        <f t="shared" si="28"/>
        <v>80</v>
      </c>
      <c r="L1222" s="47">
        <v>80</v>
      </c>
      <c r="M1222" s="47"/>
      <c r="N1222" s="35">
        <v>106</v>
      </c>
      <c r="O1222" s="35">
        <v>230</v>
      </c>
      <c r="P1222" s="17" t="s">
        <v>3095</v>
      </c>
      <c r="Q1222" s="17" t="s">
        <v>1591</v>
      </c>
      <c r="R1222" s="17" t="s">
        <v>37</v>
      </c>
      <c r="S1222" s="17" t="s">
        <v>309</v>
      </c>
      <c r="T1222" s="17" t="s">
        <v>39</v>
      </c>
    </row>
    <row r="1223" ht="54" spans="1:20">
      <c r="A1223" s="16">
        <v>1219</v>
      </c>
      <c r="B1223" s="47" t="s">
        <v>2964</v>
      </c>
      <c r="C1223" s="17" t="s">
        <v>3142</v>
      </c>
      <c r="D1223" s="17" t="s">
        <v>173</v>
      </c>
      <c r="E1223" s="17" t="s">
        <v>174</v>
      </c>
      <c r="F1223" s="17" t="s">
        <v>304</v>
      </c>
      <c r="G1223" s="35" t="s">
        <v>31</v>
      </c>
      <c r="H1223" s="35" t="s">
        <v>3014</v>
      </c>
      <c r="I1223" s="17" t="s">
        <v>305</v>
      </c>
      <c r="J1223" s="47" t="s">
        <v>375</v>
      </c>
      <c r="K1223" s="17">
        <f t="shared" si="28"/>
        <v>100</v>
      </c>
      <c r="L1223" s="47">
        <v>100</v>
      </c>
      <c r="M1223" s="47"/>
      <c r="N1223" s="35">
        <v>106</v>
      </c>
      <c r="O1223" s="35">
        <v>230</v>
      </c>
      <c r="P1223" s="17" t="s">
        <v>3093</v>
      </c>
      <c r="Q1223" s="17" t="s">
        <v>1591</v>
      </c>
      <c r="R1223" s="17" t="s">
        <v>37</v>
      </c>
      <c r="S1223" s="17" t="s">
        <v>309</v>
      </c>
      <c r="T1223" s="17" t="s">
        <v>127</v>
      </c>
    </row>
    <row r="1224" ht="54" spans="1:20">
      <c r="A1224" s="16">
        <v>1220</v>
      </c>
      <c r="B1224" s="47" t="s">
        <v>2964</v>
      </c>
      <c r="C1224" s="17" t="s">
        <v>3143</v>
      </c>
      <c r="D1224" s="17" t="s">
        <v>173</v>
      </c>
      <c r="E1224" s="17" t="s">
        <v>174</v>
      </c>
      <c r="F1224" s="17" t="s">
        <v>304</v>
      </c>
      <c r="G1224" s="35" t="s">
        <v>31</v>
      </c>
      <c r="H1224" s="35" t="s">
        <v>3014</v>
      </c>
      <c r="I1224" s="17" t="s">
        <v>305</v>
      </c>
      <c r="J1224" s="47" t="s">
        <v>306</v>
      </c>
      <c r="K1224" s="17">
        <f t="shared" si="28"/>
        <v>70</v>
      </c>
      <c r="L1224" s="47">
        <v>70</v>
      </c>
      <c r="M1224" s="47"/>
      <c r="N1224" s="35">
        <v>106</v>
      </c>
      <c r="O1224" s="35">
        <v>230</v>
      </c>
      <c r="P1224" s="17" t="s">
        <v>3144</v>
      </c>
      <c r="Q1224" s="17" t="s">
        <v>1591</v>
      </c>
      <c r="R1224" s="17" t="s">
        <v>37</v>
      </c>
      <c r="S1224" s="17" t="s">
        <v>309</v>
      </c>
      <c r="T1224" s="17" t="s">
        <v>127</v>
      </c>
    </row>
    <row r="1225" ht="67.5" spans="1:20">
      <c r="A1225" s="16">
        <v>1221</v>
      </c>
      <c r="B1225" s="18" t="s">
        <v>2964</v>
      </c>
      <c r="C1225" s="18" t="s">
        <v>3145</v>
      </c>
      <c r="D1225" s="17" t="s">
        <v>173</v>
      </c>
      <c r="E1225" s="18" t="s">
        <v>174</v>
      </c>
      <c r="F1225" s="18" t="s">
        <v>175</v>
      </c>
      <c r="G1225" s="18" t="s">
        <v>31</v>
      </c>
      <c r="H1225" s="17" t="s">
        <v>2964</v>
      </c>
      <c r="I1225" s="17" t="s">
        <v>176</v>
      </c>
      <c r="J1225" s="18" t="s">
        <v>3146</v>
      </c>
      <c r="K1225" s="17">
        <f t="shared" si="28"/>
        <v>1300</v>
      </c>
      <c r="L1225" s="18">
        <v>1300</v>
      </c>
      <c r="M1225" s="18"/>
      <c r="N1225" s="18">
        <f t="shared" ref="N1225:N1228" si="29">20*13</f>
        <v>260</v>
      </c>
      <c r="O1225" s="18">
        <f t="shared" ref="O1225:O1228" si="30">60*13</f>
        <v>780</v>
      </c>
      <c r="P1225" s="18" t="s">
        <v>3147</v>
      </c>
      <c r="Q1225" s="18" t="s">
        <v>3148</v>
      </c>
      <c r="R1225" s="17" t="s">
        <v>37</v>
      </c>
      <c r="S1225" s="18" t="s">
        <v>180</v>
      </c>
      <c r="T1225" s="18" t="s">
        <v>39</v>
      </c>
    </row>
    <row r="1226" ht="67.5" spans="1:20">
      <c r="A1226" s="16">
        <v>1222</v>
      </c>
      <c r="B1226" s="18" t="s">
        <v>2964</v>
      </c>
      <c r="C1226" s="18" t="s">
        <v>3149</v>
      </c>
      <c r="D1226" s="17" t="s">
        <v>173</v>
      </c>
      <c r="E1226" s="18" t="s">
        <v>174</v>
      </c>
      <c r="F1226" s="18" t="s">
        <v>175</v>
      </c>
      <c r="G1226" s="18" t="s">
        <v>31</v>
      </c>
      <c r="H1226" s="17" t="s">
        <v>2964</v>
      </c>
      <c r="I1226" s="17" t="s">
        <v>176</v>
      </c>
      <c r="J1226" s="18" t="s">
        <v>3146</v>
      </c>
      <c r="K1226" s="17">
        <f t="shared" si="28"/>
        <v>1800</v>
      </c>
      <c r="L1226" s="18">
        <v>1800</v>
      </c>
      <c r="M1226" s="18"/>
      <c r="N1226" s="18">
        <f t="shared" si="29"/>
        <v>260</v>
      </c>
      <c r="O1226" s="18">
        <f t="shared" si="30"/>
        <v>780</v>
      </c>
      <c r="P1226" s="18" t="s">
        <v>3147</v>
      </c>
      <c r="Q1226" s="18" t="s">
        <v>3148</v>
      </c>
      <c r="R1226" s="17" t="s">
        <v>37</v>
      </c>
      <c r="S1226" s="18" t="s">
        <v>180</v>
      </c>
      <c r="T1226" s="18" t="s">
        <v>127</v>
      </c>
    </row>
    <row r="1227" ht="67.5" spans="1:20">
      <c r="A1227" s="16">
        <v>1223</v>
      </c>
      <c r="B1227" s="47" t="s">
        <v>2964</v>
      </c>
      <c r="C1227" s="18" t="s">
        <v>3150</v>
      </c>
      <c r="D1227" s="17" t="s">
        <v>173</v>
      </c>
      <c r="E1227" s="17" t="s">
        <v>174</v>
      </c>
      <c r="F1227" s="17" t="s">
        <v>175</v>
      </c>
      <c r="G1227" s="17" t="s">
        <v>31</v>
      </c>
      <c r="H1227" s="17" t="s">
        <v>2964</v>
      </c>
      <c r="I1227" s="17" t="s">
        <v>176</v>
      </c>
      <c r="J1227" s="18" t="s">
        <v>3151</v>
      </c>
      <c r="K1227" s="17">
        <f t="shared" si="28"/>
        <v>325</v>
      </c>
      <c r="L1227" s="17">
        <f>13*25</f>
        <v>325</v>
      </c>
      <c r="M1227" s="17"/>
      <c r="N1227" s="18">
        <f t="shared" si="29"/>
        <v>260</v>
      </c>
      <c r="O1227" s="18">
        <f t="shared" si="30"/>
        <v>780</v>
      </c>
      <c r="P1227" s="17" t="s">
        <v>3152</v>
      </c>
      <c r="Q1227" s="17" t="s">
        <v>3148</v>
      </c>
      <c r="R1227" s="17" t="s">
        <v>37</v>
      </c>
      <c r="S1227" s="17" t="s">
        <v>180</v>
      </c>
      <c r="T1227" s="17" t="s">
        <v>39</v>
      </c>
    </row>
    <row r="1228" ht="67.5" spans="1:20">
      <c r="A1228" s="16">
        <v>1224</v>
      </c>
      <c r="B1228" s="47" t="s">
        <v>2964</v>
      </c>
      <c r="C1228" s="18" t="s">
        <v>3153</v>
      </c>
      <c r="D1228" s="17" t="s">
        <v>173</v>
      </c>
      <c r="E1228" s="17" t="s">
        <v>174</v>
      </c>
      <c r="F1228" s="17" t="s">
        <v>175</v>
      </c>
      <c r="G1228" s="17" t="s">
        <v>31</v>
      </c>
      <c r="H1228" s="17" t="s">
        <v>2964</v>
      </c>
      <c r="I1228" s="17" t="s">
        <v>176</v>
      </c>
      <c r="J1228" s="18" t="s">
        <v>3151</v>
      </c>
      <c r="K1228" s="17">
        <f t="shared" si="28"/>
        <v>325</v>
      </c>
      <c r="L1228" s="17">
        <f>13*25</f>
        <v>325</v>
      </c>
      <c r="M1228" s="17"/>
      <c r="N1228" s="18">
        <f t="shared" si="29"/>
        <v>260</v>
      </c>
      <c r="O1228" s="18">
        <f t="shared" si="30"/>
        <v>780</v>
      </c>
      <c r="P1228" s="17" t="s">
        <v>3152</v>
      </c>
      <c r="Q1228" s="17" t="s">
        <v>3148</v>
      </c>
      <c r="R1228" s="17" t="s">
        <v>37</v>
      </c>
      <c r="S1228" s="17" t="s">
        <v>180</v>
      </c>
      <c r="T1228" s="17" t="s">
        <v>127</v>
      </c>
    </row>
    <row r="1229" ht="67.5" spans="1:20">
      <c r="A1229" s="16">
        <v>1225</v>
      </c>
      <c r="B1229" s="17" t="s">
        <v>3154</v>
      </c>
      <c r="C1229" s="18" t="s">
        <v>3155</v>
      </c>
      <c r="D1229" s="17" t="s">
        <v>173</v>
      </c>
      <c r="E1229" s="17" t="s">
        <v>174</v>
      </c>
      <c r="F1229" s="17" t="s">
        <v>175</v>
      </c>
      <c r="G1229" s="17" t="s">
        <v>31</v>
      </c>
      <c r="H1229" s="17" t="s">
        <v>3154</v>
      </c>
      <c r="I1229" s="17" t="s">
        <v>176</v>
      </c>
      <c r="J1229" s="18" t="s">
        <v>3156</v>
      </c>
      <c r="K1229" s="17">
        <f t="shared" si="28"/>
        <v>1350</v>
      </c>
      <c r="L1229" s="34">
        <v>1350</v>
      </c>
      <c r="M1229" s="34"/>
      <c r="N1229" s="34">
        <v>902</v>
      </c>
      <c r="O1229" s="34">
        <v>4750</v>
      </c>
      <c r="P1229" s="34" t="s">
        <v>2123</v>
      </c>
      <c r="Q1229" s="17" t="s">
        <v>3157</v>
      </c>
      <c r="R1229" s="17" t="s">
        <v>3158</v>
      </c>
      <c r="S1229" s="17" t="s">
        <v>180</v>
      </c>
      <c r="T1229" s="17" t="s">
        <v>39</v>
      </c>
    </row>
    <row r="1230" ht="67.5" spans="1:20">
      <c r="A1230" s="16">
        <v>1226</v>
      </c>
      <c r="B1230" s="17" t="s">
        <v>3154</v>
      </c>
      <c r="C1230" s="18" t="s">
        <v>3159</v>
      </c>
      <c r="D1230" s="17" t="s">
        <v>173</v>
      </c>
      <c r="E1230" s="17" t="s">
        <v>174</v>
      </c>
      <c r="F1230" s="17" t="s">
        <v>175</v>
      </c>
      <c r="G1230" s="17" t="s">
        <v>31</v>
      </c>
      <c r="H1230" s="17" t="s">
        <v>3154</v>
      </c>
      <c r="I1230" s="17" t="s">
        <v>176</v>
      </c>
      <c r="J1230" s="18" t="s">
        <v>3156</v>
      </c>
      <c r="K1230" s="17">
        <f t="shared" si="28"/>
        <v>1950</v>
      </c>
      <c r="L1230" s="34">
        <v>1950</v>
      </c>
      <c r="M1230" s="34"/>
      <c r="N1230" s="34">
        <v>902</v>
      </c>
      <c r="O1230" s="34">
        <v>4750</v>
      </c>
      <c r="P1230" s="34" t="s">
        <v>2123</v>
      </c>
      <c r="Q1230" s="17" t="s">
        <v>3157</v>
      </c>
      <c r="R1230" s="17" t="s">
        <v>3158</v>
      </c>
      <c r="S1230" s="17" t="s">
        <v>180</v>
      </c>
      <c r="T1230" s="47" t="s">
        <v>127</v>
      </c>
    </row>
    <row r="1231" ht="67.5" spans="1:20">
      <c r="A1231" s="16">
        <v>1227</v>
      </c>
      <c r="B1231" s="17" t="s">
        <v>3154</v>
      </c>
      <c r="C1231" s="34" t="s">
        <v>3160</v>
      </c>
      <c r="D1231" s="17" t="s">
        <v>28</v>
      </c>
      <c r="E1231" s="17" t="s">
        <v>174</v>
      </c>
      <c r="F1231" s="17" t="s">
        <v>175</v>
      </c>
      <c r="G1231" s="17" t="s">
        <v>31</v>
      </c>
      <c r="H1231" s="34" t="s">
        <v>3161</v>
      </c>
      <c r="I1231" s="17" t="s">
        <v>176</v>
      </c>
      <c r="J1231" s="34" t="s">
        <v>1512</v>
      </c>
      <c r="K1231" s="17">
        <f t="shared" si="28"/>
        <v>100</v>
      </c>
      <c r="L1231" s="34">
        <v>100</v>
      </c>
      <c r="M1231" s="34"/>
      <c r="N1231" s="34">
        <v>72</v>
      </c>
      <c r="O1231" s="34">
        <v>188</v>
      </c>
      <c r="P1231" s="34" t="s">
        <v>3162</v>
      </c>
      <c r="Q1231" s="18" t="s">
        <v>3163</v>
      </c>
      <c r="R1231" s="17" t="s">
        <v>3158</v>
      </c>
      <c r="S1231" s="17" t="s">
        <v>196</v>
      </c>
      <c r="T1231" s="17" t="s">
        <v>39</v>
      </c>
    </row>
    <row r="1232" ht="67.5" spans="1:20">
      <c r="A1232" s="16">
        <v>1228</v>
      </c>
      <c r="B1232" s="17" t="s">
        <v>3154</v>
      </c>
      <c r="C1232" s="34" t="s">
        <v>3164</v>
      </c>
      <c r="D1232" s="17" t="s">
        <v>28</v>
      </c>
      <c r="E1232" s="17" t="s">
        <v>174</v>
      </c>
      <c r="F1232" s="17" t="s">
        <v>175</v>
      </c>
      <c r="G1232" s="17" t="s">
        <v>31</v>
      </c>
      <c r="H1232" s="34" t="s">
        <v>3161</v>
      </c>
      <c r="I1232" s="17" t="s">
        <v>176</v>
      </c>
      <c r="J1232" s="34" t="s">
        <v>1512</v>
      </c>
      <c r="K1232" s="17">
        <f t="shared" ref="K1232:K1278" si="31">SUM(L1232:M1232)</f>
        <v>100</v>
      </c>
      <c r="L1232" s="34">
        <v>100</v>
      </c>
      <c r="M1232" s="34"/>
      <c r="N1232" s="34">
        <v>72</v>
      </c>
      <c r="O1232" s="34">
        <v>188</v>
      </c>
      <c r="P1232" s="34" t="s">
        <v>3162</v>
      </c>
      <c r="Q1232" s="18" t="s">
        <v>3165</v>
      </c>
      <c r="R1232" s="17" t="s">
        <v>3158</v>
      </c>
      <c r="S1232" s="17" t="s">
        <v>196</v>
      </c>
      <c r="T1232" s="17" t="s">
        <v>127</v>
      </c>
    </row>
    <row r="1233" ht="67.5" spans="1:20">
      <c r="A1233" s="16">
        <v>1229</v>
      </c>
      <c r="B1233" s="17" t="s">
        <v>3154</v>
      </c>
      <c r="C1233" s="34" t="s">
        <v>3166</v>
      </c>
      <c r="D1233" s="17" t="s">
        <v>28</v>
      </c>
      <c r="E1233" s="17" t="s">
        <v>174</v>
      </c>
      <c r="F1233" s="17" t="s">
        <v>175</v>
      </c>
      <c r="G1233" s="17" t="s">
        <v>31</v>
      </c>
      <c r="H1233" s="34" t="s">
        <v>3161</v>
      </c>
      <c r="I1233" s="17" t="s">
        <v>176</v>
      </c>
      <c r="J1233" s="34" t="s">
        <v>1512</v>
      </c>
      <c r="K1233" s="17">
        <f t="shared" si="31"/>
        <v>100</v>
      </c>
      <c r="L1233" s="34">
        <v>100</v>
      </c>
      <c r="M1233" s="34"/>
      <c r="N1233" s="34">
        <v>72</v>
      </c>
      <c r="O1233" s="34">
        <v>188</v>
      </c>
      <c r="P1233" s="34" t="s">
        <v>3162</v>
      </c>
      <c r="Q1233" s="18" t="s">
        <v>3167</v>
      </c>
      <c r="R1233" s="17" t="s">
        <v>3158</v>
      </c>
      <c r="S1233" s="17" t="s">
        <v>196</v>
      </c>
      <c r="T1233" s="17" t="s">
        <v>127</v>
      </c>
    </row>
    <row r="1234" ht="67.5" spans="1:20">
      <c r="A1234" s="16">
        <v>1230</v>
      </c>
      <c r="B1234" s="17" t="s">
        <v>3154</v>
      </c>
      <c r="C1234" s="34" t="s">
        <v>3168</v>
      </c>
      <c r="D1234" s="17" t="s">
        <v>28</v>
      </c>
      <c r="E1234" s="17" t="s">
        <v>174</v>
      </c>
      <c r="F1234" s="17" t="s">
        <v>175</v>
      </c>
      <c r="G1234" s="17" t="s">
        <v>31</v>
      </c>
      <c r="H1234" s="34" t="s">
        <v>3169</v>
      </c>
      <c r="I1234" s="17" t="s">
        <v>176</v>
      </c>
      <c r="J1234" s="34" t="s">
        <v>1512</v>
      </c>
      <c r="K1234" s="17">
        <f t="shared" si="31"/>
        <v>100</v>
      </c>
      <c r="L1234" s="34">
        <v>100</v>
      </c>
      <c r="M1234" s="34"/>
      <c r="N1234" s="34">
        <v>44</v>
      </c>
      <c r="O1234" s="34">
        <v>133</v>
      </c>
      <c r="P1234" s="34" t="s">
        <v>3162</v>
      </c>
      <c r="Q1234" s="18" t="s">
        <v>3170</v>
      </c>
      <c r="R1234" s="17" t="s">
        <v>3158</v>
      </c>
      <c r="S1234" s="17" t="s">
        <v>196</v>
      </c>
      <c r="T1234" s="17" t="s">
        <v>39</v>
      </c>
    </row>
    <row r="1235" ht="67.5" spans="1:20">
      <c r="A1235" s="16">
        <v>1231</v>
      </c>
      <c r="B1235" s="17" t="s">
        <v>3154</v>
      </c>
      <c r="C1235" s="34" t="s">
        <v>3171</v>
      </c>
      <c r="D1235" s="17" t="s">
        <v>28</v>
      </c>
      <c r="E1235" s="17" t="s">
        <v>174</v>
      </c>
      <c r="F1235" s="17" t="s">
        <v>175</v>
      </c>
      <c r="G1235" s="17" t="s">
        <v>31</v>
      </c>
      <c r="H1235" s="34" t="s">
        <v>3169</v>
      </c>
      <c r="I1235" s="17" t="s">
        <v>176</v>
      </c>
      <c r="J1235" s="34" t="s">
        <v>3172</v>
      </c>
      <c r="K1235" s="17">
        <f t="shared" si="31"/>
        <v>120</v>
      </c>
      <c r="L1235" s="34">
        <v>120</v>
      </c>
      <c r="M1235" s="34"/>
      <c r="N1235" s="34">
        <v>44</v>
      </c>
      <c r="O1235" s="34">
        <v>133</v>
      </c>
      <c r="P1235" s="34" t="s">
        <v>3173</v>
      </c>
      <c r="Q1235" s="18" t="s">
        <v>3174</v>
      </c>
      <c r="R1235" s="17" t="s">
        <v>3158</v>
      </c>
      <c r="S1235" s="17" t="s">
        <v>196</v>
      </c>
      <c r="T1235" s="17" t="s">
        <v>127</v>
      </c>
    </row>
    <row r="1236" ht="67.5" spans="1:20">
      <c r="A1236" s="16">
        <v>1232</v>
      </c>
      <c r="B1236" s="17" t="s">
        <v>3154</v>
      </c>
      <c r="C1236" s="34" t="s">
        <v>3175</v>
      </c>
      <c r="D1236" s="17" t="s">
        <v>28</v>
      </c>
      <c r="E1236" s="17" t="s">
        <v>174</v>
      </c>
      <c r="F1236" s="17" t="s">
        <v>175</v>
      </c>
      <c r="G1236" s="17" t="s">
        <v>31</v>
      </c>
      <c r="H1236" s="34" t="s">
        <v>3169</v>
      </c>
      <c r="I1236" s="17" t="s">
        <v>176</v>
      </c>
      <c r="J1236" s="34" t="s">
        <v>1512</v>
      </c>
      <c r="K1236" s="17">
        <f t="shared" si="31"/>
        <v>100</v>
      </c>
      <c r="L1236" s="34">
        <v>100</v>
      </c>
      <c r="M1236" s="34"/>
      <c r="N1236" s="34">
        <v>44</v>
      </c>
      <c r="O1236" s="34">
        <v>133</v>
      </c>
      <c r="P1236" s="34" t="s">
        <v>3162</v>
      </c>
      <c r="Q1236" s="18" t="s">
        <v>3174</v>
      </c>
      <c r="R1236" s="17" t="s">
        <v>3158</v>
      </c>
      <c r="S1236" s="17" t="s">
        <v>196</v>
      </c>
      <c r="T1236" s="17" t="s">
        <v>127</v>
      </c>
    </row>
    <row r="1237" ht="67.5" spans="1:20">
      <c r="A1237" s="16">
        <v>1233</v>
      </c>
      <c r="B1237" s="17" t="s">
        <v>3154</v>
      </c>
      <c r="C1237" s="34" t="s">
        <v>3176</v>
      </c>
      <c r="D1237" s="17" t="s">
        <v>28</v>
      </c>
      <c r="E1237" s="17" t="s">
        <v>174</v>
      </c>
      <c r="F1237" s="17" t="s">
        <v>175</v>
      </c>
      <c r="G1237" s="17" t="s">
        <v>31</v>
      </c>
      <c r="H1237" s="34" t="s">
        <v>3177</v>
      </c>
      <c r="I1237" s="17" t="s">
        <v>176</v>
      </c>
      <c r="J1237" s="34" t="s">
        <v>3178</v>
      </c>
      <c r="K1237" s="17">
        <f t="shared" si="31"/>
        <v>100</v>
      </c>
      <c r="L1237" s="34">
        <v>100</v>
      </c>
      <c r="M1237" s="34"/>
      <c r="N1237" s="34">
        <v>58</v>
      </c>
      <c r="O1237" s="34">
        <v>132</v>
      </c>
      <c r="P1237" s="34" t="s">
        <v>3162</v>
      </c>
      <c r="Q1237" s="18" t="s">
        <v>3179</v>
      </c>
      <c r="R1237" s="17" t="s">
        <v>3158</v>
      </c>
      <c r="S1237" s="17" t="s">
        <v>196</v>
      </c>
      <c r="T1237" s="17" t="s">
        <v>39</v>
      </c>
    </row>
    <row r="1238" ht="67.5" spans="1:20">
      <c r="A1238" s="16">
        <v>1234</v>
      </c>
      <c r="B1238" s="17" t="s">
        <v>3154</v>
      </c>
      <c r="C1238" s="34" t="s">
        <v>3180</v>
      </c>
      <c r="D1238" s="17" t="s">
        <v>28</v>
      </c>
      <c r="E1238" s="17" t="s">
        <v>174</v>
      </c>
      <c r="F1238" s="17" t="s">
        <v>175</v>
      </c>
      <c r="G1238" s="17" t="s">
        <v>31</v>
      </c>
      <c r="H1238" s="34" t="s">
        <v>3177</v>
      </c>
      <c r="I1238" s="17" t="s">
        <v>176</v>
      </c>
      <c r="J1238" s="34" t="s">
        <v>3178</v>
      </c>
      <c r="K1238" s="17">
        <f t="shared" si="31"/>
        <v>100</v>
      </c>
      <c r="L1238" s="34">
        <v>100</v>
      </c>
      <c r="M1238" s="34"/>
      <c r="N1238" s="34">
        <v>58</v>
      </c>
      <c r="O1238" s="34">
        <v>132</v>
      </c>
      <c r="P1238" s="34" t="s">
        <v>3162</v>
      </c>
      <c r="Q1238" s="18" t="s">
        <v>3179</v>
      </c>
      <c r="R1238" s="17" t="s">
        <v>3158</v>
      </c>
      <c r="S1238" s="17" t="s">
        <v>196</v>
      </c>
      <c r="T1238" s="17" t="s">
        <v>127</v>
      </c>
    </row>
    <row r="1239" ht="67.5" spans="1:20">
      <c r="A1239" s="16">
        <v>1235</v>
      </c>
      <c r="B1239" s="17" t="s">
        <v>3154</v>
      </c>
      <c r="C1239" s="34" t="s">
        <v>3181</v>
      </c>
      <c r="D1239" s="17" t="s">
        <v>28</v>
      </c>
      <c r="E1239" s="17" t="s">
        <v>174</v>
      </c>
      <c r="F1239" s="17" t="s">
        <v>175</v>
      </c>
      <c r="G1239" s="17" t="s">
        <v>31</v>
      </c>
      <c r="H1239" s="34" t="s">
        <v>3177</v>
      </c>
      <c r="I1239" s="17" t="s">
        <v>176</v>
      </c>
      <c r="J1239" s="34" t="s">
        <v>3178</v>
      </c>
      <c r="K1239" s="17">
        <f t="shared" si="31"/>
        <v>100</v>
      </c>
      <c r="L1239" s="34">
        <v>100</v>
      </c>
      <c r="M1239" s="34"/>
      <c r="N1239" s="34">
        <v>58</v>
      </c>
      <c r="O1239" s="34">
        <v>132</v>
      </c>
      <c r="P1239" s="34" t="s">
        <v>3162</v>
      </c>
      <c r="Q1239" s="18" t="s">
        <v>3182</v>
      </c>
      <c r="R1239" s="17" t="s">
        <v>3158</v>
      </c>
      <c r="S1239" s="17" t="s">
        <v>196</v>
      </c>
      <c r="T1239" s="17" t="s">
        <v>127</v>
      </c>
    </row>
    <row r="1240" ht="67.5" spans="1:20">
      <c r="A1240" s="16">
        <v>1236</v>
      </c>
      <c r="B1240" s="17" t="s">
        <v>3154</v>
      </c>
      <c r="C1240" s="34" t="s">
        <v>3183</v>
      </c>
      <c r="D1240" s="17" t="s">
        <v>28</v>
      </c>
      <c r="E1240" s="17" t="s">
        <v>174</v>
      </c>
      <c r="F1240" s="17" t="s">
        <v>175</v>
      </c>
      <c r="G1240" s="17" t="s">
        <v>31</v>
      </c>
      <c r="H1240" s="34" t="s">
        <v>3184</v>
      </c>
      <c r="I1240" s="17" t="s">
        <v>176</v>
      </c>
      <c r="J1240" s="34" t="s">
        <v>3178</v>
      </c>
      <c r="K1240" s="17">
        <f t="shared" si="31"/>
        <v>100</v>
      </c>
      <c r="L1240" s="34">
        <v>100</v>
      </c>
      <c r="M1240" s="34"/>
      <c r="N1240" s="34">
        <v>52</v>
      </c>
      <c r="O1240" s="34">
        <v>140</v>
      </c>
      <c r="P1240" s="34" t="s">
        <v>3162</v>
      </c>
      <c r="Q1240" s="18" t="s">
        <v>3185</v>
      </c>
      <c r="R1240" s="17" t="s">
        <v>3158</v>
      </c>
      <c r="S1240" s="17" t="s">
        <v>196</v>
      </c>
      <c r="T1240" s="17" t="s">
        <v>39</v>
      </c>
    </row>
    <row r="1241" ht="67.5" spans="1:20">
      <c r="A1241" s="16">
        <v>1237</v>
      </c>
      <c r="B1241" s="17" t="s">
        <v>3154</v>
      </c>
      <c r="C1241" s="34" t="s">
        <v>3186</v>
      </c>
      <c r="D1241" s="17" t="s">
        <v>28</v>
      </c>
      <c r="E1241" s="17" t="s">
        <v>174</v>
      </c>
      <c r="F1241" s="17" t="s">
        <v>175</v>
      </c>
      <c r="G1241" s="17" t="s">
        <v>31</v>
      </c>
      <c r="H1241" s="34" t="s">
        <v>3184</v>
      </c>
      <c r="I1241" s="17" t="s">
        <v>176</v>
      </c>
      <c r="J1241" s="34" t="s">
        <v>3178</v>
      </c>
      <c r="K1241" s="17">
        <f t="shared" si="31"/>
        <v>100</v>
      </c>
      <c r="L1241" s="34">
        <v>100</v>
      </c>
      <c r="M1241" s="34"/>
      <c r="N1241" s="34">
        <v>52</v>
      </c>
      <c r="O1241" s="34">
        <v>140</v>
      </c>
      <c r="P1241" s="34" t="s">
        <v>3162</v>
      </c>
      <c r="Q1241" s="18" t="s">
        <v>3185</v>
      </c>
      <c r="R1241" s="17" t="s">
        <v>3158</v>
      </c>
      <c r="S1241" s="17" t="s">
        <v>196</v>
      </c>
      <c r="T1241" s="17" t="s">
        <v>127</v>
      </c>
    </row>
    <row r="1242" ht="67.5" spans="1:20">
      <c r="A1242" s="16">
        <v>1238</v>
      </c>
      <c r="B1242" s="17" t="s">
        <v>3154</v>
      </c>
      <c r="C1242" s="34" t="s">
        <v>3187</v>
      </c>
      <c r="D1242" s="17" t="s">
        <v>28</v>
      </c>
      <c r="E1242" s="17" t="s">
        <v>174</v>
      </c>
      <c r="F1242" s="17" t="s">
        <v>175</v>
      </c>
      <c r="G1242" s="17" t="s">
        <v>31</v>
      </c>
      <c r="H1242" s="34" t="s">
        <v>3184</v>
      </c>
      <c r="I1242" s="17" t="s">
        <v>176</v>
      </c>
      <c r="J1242" s="34" t="s">
        <v>3178</v>
      </c>
      <c r="K1242" s="17">
        <f t="shared" si="31"/>
        <v>100</v>
      </c>
      <c r="L1242" s="34">
        <v>100</v>
      </c>
      <c r="M1242" s="34"/>
      <c r="N1242" s="34">
        <v>52</v>
      </c>
      <c r="O1242" s="34">
        <v>140</v>
      </c>
      <c r="P1242" s="34" t="s">
        <v>3162</v>
      </c>
      <c r="Q1242" s="18" t="s">
        <v>3188</v>
      </c>
      <c r="R1242" s="17" t="s">
        <v>3158</v>
      </c>
      <c r="S1242" s="17" t="s">
        <v>196</v>
      </c>
      <c r="T1242" s="17" t="s">
        <v>127</v>
      </c>
    </row>
    <row r="1243" ht="67.5" spans="1:20">
      <c r="A1243" s="16">
        <v>1239</v>
      </c>
      <c r="B1243" s="17" t="s">
        <v>3154</v>
      </c>
      <c r="C1243" s="34" t="s">
        <v>3189</v>
      </c>
      <c r="D1243" s="17" t="s">
        <v>28</v>
      </c>
      <c r="E1243" s="17" t="s">
        <v>174</v>
      </c>
      <c r="F1243" s="17" t="s">
        <v>175</v>
      </c>
      <c r="G1243" s="17" t="s">
        <v>31</v>
      </c>
      <c r="H1243" s="34" t="s">
        <v>3190</v>
      </c>
      <c r="I1243" s="17" t="s">
        <v>176</v>
      </c>
      <c r="J1243" s="55" t="s">
        <v>3191</v>
      </c>
      <c r="K1243" s="17">
        <f t="shared" si="31"/>
        <v>140</v>
      </c>
      <c r="L1243" s="34">
        <v>140</v>
      </c>
      <c r="M1243" s="34"/>
      <c r="N1243" s="34">
        <v>38</v>
      </c>
      <c r="O1243" s="34">
        <v>83</v>
      </c>
      <c r="P1243" s="55" t="s">
        <v>3192</v>
      </c>
      <c r="Q1243" s="17" t="s">
        <v>3193</v>
      </c>
      <c r="R1243" s="17" t="s">
        <v>3158</v>
      </c>
      <c r="S1243" s="17" t="s">
        <v>196</v>
      </c>
      <c r="T1243" s="17" t="s">
        <v>39</v>
      </c>
    </row>
    <row r="1244" ht="67.5" spans="1:20">
      <c r="A1244" s="16">
        <v>1240</v>
      </c>
      <c r="B1244" s="17" t="s">
        <v>3154</v>
      </c>
      <c r="C1244" s="34" t="s">
        <v>3194</v>
      </c>
      <c r="D1244" s="17" t="s">
        <v>28</v>
      </c>
      <c r="E1244" s="17" t="s">
        <v>174</v>
      </c>
      <c r="F1244" s="17" t="s">
        <v>175</v>
      </c>
      <c r="G1244" s="17" t="s">
        <v>31</v>
      </c>
      <c r="H1244" s="34" t="s">
        <v>3190</v>
      </c>
      <c r="I1244" s="17" t="s">
        <v>176</v>
      </c>
      <c r="J1244" s="34" t="s">
        <v>3178</v>
      </c>
      <c r="K1244" s="17">
        <f t="shared" si="31"/>
        <v>100</v>
      </c>
      <c r="L1244" s="34">
        <v>100</v>
      </c>
      <c r="M1244" s="34"/>
      <c r="N1244" s="34">
        <v>38</v>
      </c>
      <c r="O1244" s="34">
        <v>83</v>
      </c>
      <c r="P1244" s="34" t="s">
        <v>500</v>
      </c>
      <c r="Q1244" s="17" t="s">
        <v>3193</v>
      </c>
      <c r="R1244" s="17" t="s">
        <v>3158</v>
      </c>
      <c r="S1244" s="17" t="s">
        <v>196</v>
      </c>
      <c r="T1244" s="17" t="s">
        <v>127</v>
      </c>
    </row>
    <row r="1245" ht="67.5" spans="1:20">
      <c r="A1245" s="16">
        <v>1241</v>
      </c>
      <c r="B1245" s="17" t="s">
        <v>3154</v>
      </c>
      <c r="C1245" s="34" t="s">
        <v>3195</v>
      </c>
      <c r="D1245" s="17" t="s">
        <v>28</v>
      </c>
      <c r="E1245" s="17" t="s">
        <v>174</v>
      </c>
      <c r="F1245" s="17" t="s">
        <v>175</v>
      </c>
      <c r="G1245" s="17" t="s">
        <v>31</v>
      </c>
      <c r="H1245" s="34" t="s">
        <v>3190</v>
      </c>
      <c r="I1245" s="17" t="s">
        <v>176</v>
      </c>
      <c r="J1245" s="34" t="s">
        <v>3178</v>
      </c>
      <c r="K1245" s="17">
        <f t="shared" si="31"/>
        <v>100</v>
      </c>
      <c r="L1245" s="34">
        <v>100</v>
      </c>
      <c r="M1245" s="34"/>
      <c r="N1245" s="34">
        <v>38</v>
      </c>
      <c r="O1245" s="34">
        <v>83</v>
      </c>
      <c r="P1245" s="55" t="s">
        <v>3196</v>
      </c>
      <c r="Q1245" s="17" t="s">
        <v>3193</v>
      </c>
      <c r="R1245" s="17" t="s">
        <v>3158</v>
      </c>
      <c r="S1245" s="17" t="s">
        <v>196</v>
      </c>
      <c r="T1245" s="17" t="s">
        <v>127</v>
      </c>
    </row>
    <row r="1246" ht="67.5" spans="1:20">
      <c r="A1246" s="16">
        <v>1242</v>
      </c>
      <c r="B1246" s="17" t="s">
        <v>3154</v>
      </c>
      <c r="C1246" s="34" t="s">
        <v>3197</v>
      </c>
      <c r="D1246" s="17" t="s">
        <v>28</v>
      </c>
      <c r="E1246" s="17" t="s">
        <v>174</v>
      </c>
      <c r="F1246" s="17" t="s">
        <v>175</v>
      </c>
      <c r="G1246" s="17" t="s">
        <v>31</v>
      </c>
      <c r="H1246" s="34" t="s">
        <v>3198</v>
      </c>
      <c r="I1246" s="17" t="s">
        <v>176</v>
      </c>
      <c r="J1246" s="34" t="s">
        <v>3178</v>
      </c>
      <c r="K1246" s="17">
        <f t="shared" si="31"/>
        <v>100</v>
      </c>
      <c r="L1246" s="34">
        <v>100</v>
      </c>
      <c r="M1246" s="34"/>
      <c r="N1246" s="34">
        <v>18</v>
      </c>
      <c r="O1246" s="34">
        <v>36</v>
      </c>
      <c r="P1246" s="55" t="s">
        <v>3199</v>
      </c>
      <c r="Q1246" s="18" t="s">
        <v>3200</v>
      </c>
      <c r="R1246" s="17" t="s">
        <v>3158</v>
      </c>
      <c r="S1246" s="17" t="s">
        <v>196</v>
      </c>
      <c r="T1246" s="17" t="s">
        <v>39</v>
      </c>
    </row>
    <row r="1247" ht="67.5" spans="1:20">
      <c r="A1247" s="16">
        <v>1243</v>
      </c>
      <c r="B1247" s="17" t="s">
        <v>3154</v>
      </c>
      <c r="C1247" s="34" t="s">
        <v>3201</v>
      </c>
      <c r="D1247" s="17" t="s">
        <v>28</v>
      </c>
      <c r="E1247" s="17" t="s">
        <v>174</v>
      </c>
      <c r="F1247" s="17" t="s">
        <v>175</v>
      </c>
      <c r="G1247" s="17" t="s">
        <v>31</v>
      </c>
      <c r="H1247" s="34" t="s">
        <v>3198</v>
      </c>
      <c r="I1247" s="17" t="s">
        <v>176</v>
      </c>
      <c r="J1247" s="34" t="s">
        <v>3178</v>
      </c>
      <c r="K1247" s="17">
        <f t="shared" si="31"/>
        <v>100</v>
      </c>
      <c r="L1247" s="34">
        <v>100</v>
      </c>
      <c r="M1247" s="34"/>
      <c r="N1247" s="34">
        <v>18</v>
      </c>
      <c r="O1247" s="34">
        <v>36</v>
      </c>
      <c r="P1247" s="55" t="s">
        <v>3199</v>
      </c>
      <c r="Q1247" s="18" t="s">
        <v>3200</v>
      </c>
      <c r="R1247" s="17" t="s">
        <v>3158</v>
      </c>
      <c r="S1247" s="17" t="s">
        <v>196</v>
      </c>
      <c r="T1247" s="17" t="s">
        <v>127</v>
      </c>
    </row>
    <row r="1248" ht="67.5" spans="1:20">
      <c r="A1248" s="16">
        <v>1244</v>
      </c>
      <c r="B1248" s="17" t="s">
        <v>3154</v>
      </c>
      <c r="C1248" s="34" t="s">
        <v>3202</v>
      </c>
      <c r="D1248" s="17" t="s">
        <v>28</v>
      </c>
      <c r="E1248" s="17" t="s">
        <v>174</v>
      </c>
      <c r="F1248" s="17" t="s">
        <v>175</v>
      </c>
      <c r="G1248" s="17" t="s">
        <v>31</v>
      </c>
      <c r="H1248" s="34" t="s">
        <v>3198</v>
      </c>
      <c r="I1248" s="17" t="s">
        <v>176</v>
      </c>
      <c r="J1248" s="34" t="s">
        <v>3178</v>
      </c>
      <c r="K1248" s="17">
        <f t="shared" si="31"/>
        <v>100</v>
      </c>
      <c r="L1248" s="34">
        <v>100</v>
      </c>
      <c r="M1248" s="34"/>
      <c r="N1248" s="34">
        <v>18</v>
      </c>
      <c r="O1248" s="34">
        <v>36</v>
      </c>
      <c r="P1248" s="55" t="s">
        <v>3199</v>
      </c>
      <c r="Q1248" s="18" t="s">
        <v>3200</v>
      </c>
      <c r="R1248" s="17" t="s">
        <v>3158</v>
      </c>
      <c r="S1248" s="17" t="s">
        <v>196</v>
      </c>
      <c r="T1248" s="17" t="s">
        <v>127</v>
      </c>
    </row>
    <row r="1249" ht="67.5" spans="1:20">
      <c r="A1249" s="16">
        <v>1245</v>
      </c>
      <c r="B1249" s="17" t="s">
        <v>3154</v>
      </c>
      <c r="C1249" s="34" t="s">
        <v>3203</v>
      </c>
      <c r="D1249" s="17" t="s">
        <v>28</v>
      </c>
      <c r="E1249" s="17" t="s">
        <v>174</v>
      </c>
      <c r="F1249" s="17" t="s">
        <v>175</v>
      </c>
      <c r="G1249" s="17" t="s">
        <v>31</v>
      </c>
      <c r="H1249" s="34" t="s">
        <v>3204</v>
      </c>
      <c r="I1249" s="17" t="s">
        <v>176</v>
      </c>
      <c r="J1249" s="34" t="s">
        <v>3172</v>
      </c>
      <c r="K1249" s="17">
        <f t="shared" si="31"/>
        <v>120</v>
      </c>
      <c r="L1249" s="34">
        <v>120</v>
      </c>
      <c r="M1249" s="34"/>
      <c r="N1249" s="34">
        <v>50</v>
      </c>
      <c r="O1249" s="34">
        <v>126</v>
      </c>
      <c r="P1249" s="34" t="s">
        <v>3162</v>
      </c>
      <c r="Q1249" s="18" t="s">
        <v>3205</v>
      </c>
      <c r="R1249" s="17" t="s">
        <v>3158</v>
      </c>
      <c r="S1249" s="17" t="s">
        <v>196</v>
      </c>
      <c r="T1249" s="17" t="s">
        <v>39</v>
      </c>
    </row>
    <row r="1250" ht="67.5" spans="1:20">
      <c r="A1250" s="16">
        <v>1246</v>
      </c>
      <c r="B1250" s="17" t="s">
        <v>3154</v>
      </c>
      <c r="C1250" s="34" t="s">
        <v>3206</v>
      </c>
      <c r="D1250" s="17" t="s">
        <v>28</v>
      </c>
      <c r="E1250" s="17" t="s">
        <v>174</v>
      </c>
      <c r="F1250" s="17" t="s">
        <v>175</v>
      </c>
      <c r="G1250" s="17" t="s">
        <v>31</v>
      </c>
      <c r="H1250" s="34" t="s">
        <v>3204</v>
      </c>
      <c r="I1250" s="17" t="s">
        <v>176</v>
      </c>
      <c r="J1250" s="34" t="s">
        <v>3207</v>
      </c>
      <c r="K1250" s="17">
        <f t="shared" si="31"/>
        <v>120</v>
      </c>
      <c r="L1250" s="34">
        <v>120</v>
      </c>
      <c r="M1250" s="34"/>
      <c r="N1250" s="34">
        <v>50</v>
      </c>
      <c r="O1250" s="34">
        <v>126</v>
      </c>
      <c r="P1250" s="34" t="s">
        <v>3162</v>
      </c>
      <c r="Q1250" s="18" t="s">
        <v>3208</v>
      </c>
      <c r="R1250" s="17" t="s">
        <v>3158</v>
      </c>
      <c r="S1250" s="17" t="s">
        <v>196</v>
      </c>
      <c r="T1250" s="17" t="s">
        <v>127</v>
      </c>
    </row>
    <row r="1251" ht="67.5" spans="1:20">
      <c r="A1251" s="16">
        <v>1247</v>
      </c>
      <c r="B1251" s="17" t="s">
        <v>3154</v>
      </c>
      <c r="C1251" s="34" t="s">
        <v>3209</v>
      </c>
      <c r="D1251" s="17" t="s">
        <v>28</v>
      </c>
      <c r="E1251" s="17" t="s">
        <v>174</v>
      </c>
      <c r="F1251" s="17" t="s">
        <v>175</v>
      </c>
      <c r="G1251" s="17" t="s">
        <v>31</v>
      </c>
      <c r="H1251" s="34" t="s">
        <v>3204</v>
      </c>
      <c r="I1251" s="17" t="s">
        <v>176</v>
      </c>
      <c r="J1251" s="34" t="s">
        <v>3172</v>
      </c>
      <c r="K1251" s="17">
        <f t="shared" si="31"/>
        <v>120</v>
      </c>
      <c r="L1251" s="34">
        <v>120</v>
      </c>
      <c r="M1251" s="34"/>
      <c r="N1251" s="34">
        <v>50</v>
      </c>
      <c r="O1251" s="34">
        <v>126</v>
      </c>
      <c r="P1251" s="34" t="s">
        <v>3162</v>
      </c>
      <c r="Q1251" s="18" t="s">
        <v>3208</v>
      </c>
      <c r="R1251" s="17" t="s">
        <v>3158</v>
      </c>
      <c r="S1251" s="17" t="s">
        <v>196</v>
      </c>
      <c r="T1251" s="17" t="s">
        <v>127</v>
      </c>
    </row>
    <row r="1252" ht="67.5" spans="1:20">
      <c r="A1252" s="16">
        <v>1248</v>
      </c>
      <c r="B1252" s="17" t="s">
        <v>3154</v>
      </c>
      <c r="C1252" s="34" t="s">
        <v>3210</v>
      </c>
      <c r="D1252" s="17" t="s">
        <v>28</v>
      </c>
      <c r="E1252" s="17" t="s">
        <v>174</v>
      </c>
      <c r="F1252" s="17" t="s">
        <v>175</v>
      </c>
      <c r="G1252" s="17" t="s">
        <v>31</v>
      </c>
      <c r="H1252" s="34" t="s">
        <v>3211</v>
      </c>
      <c r="I1252" s="17" t="s">
        <v>176</v>
      </c>
      <c r="J1252" s="34" t="s">
        <v>3212</v>
      </c>
      <c r="K1252" s="17">
        <f t="shared" si="31"/>
        <v>150</v>
      </c>
      <c r="L1252" s="34">
        <v>150</v>
      </c>
      <c r="M1252" s="34"/>
      <c r="N1252" s="34">
        <v>49</v>
      </c>
      <c r="O1252" s="34">
        <v>145</v>
      </c>
      <c r="P1252" s="34" t="s">
        <v>3213</v>
      </c>
      <c r="Q1252" s="18" t="s">
        <v>3214</v>
      </c>
      <c r="R1252" s="17" t="s">
        <v>3158</v>
      </c>
      <c r="S1252" s="17" t="s">
        <v>196</v>
      </c>
      <c r="T1252" s="17" t="s">
        <v>39</v>
      </c>
    </row>
    <row r="1253" ht="67.5" spans="1:20">
      <c r="A1253" s="16">
        <v>1249</v>
      </c>
      <c r="B1253" s="17" t="s">
        <v>3154</v>
      </c>
      <c r="C1253" s="34" t="s">
        <v>3215</v>
      </c>
      <c r="D1253" s="17" t="s">
        <v>28</v>
      </c>
      <c r="E1253" s="17" t="s">
        <v>174</v>
      </c>
      <c r="F1253" s="17" t="s">
        <v>175</v>
      </c>
      <c r="G1253" s="17" t="s">
        <v>31</v>
      </c>
      <c r="H1253" s="34" t="s">
        <v>3211</v>
      </c>
      <c r="I1253" s="17" t="s">
        <v>176</v>
      </c>
      <c r="J1253" s="34" t="s">
        <v>3216</v>
      </c>
      <c r="K1253" s="17">
        <f t="shared" si="31"/>
        <v>150</v>
      </c>
      <c r="L1253" s="34">
        <v>150</v>
      </c>
      <c r="M1253" s="34"/>
      <c r="N1253" s="34">
        <v>49</v>
      </c>
      <c r="O1253" s="34">
        <v>145</v>
      </c>
      <c r="P1253" s="34" t="s">
        <v>3213</v>
      </c>
      <c r="Q1253" s="18" t="s">
        <v>3217</v>
      </c>
      <c r="R1253" s="17" t="s">
        <v>3158</v>
      </c>
      <c r="S1253" s="17" t="s">
        <v>196</v>
      </c>
      <c r="T1253" s="17" t="s">
        <v>127</v>
      </c>
    </row>
    <row r="1254" ht="67.5" spans="1:20">
      <c r="A1254" s="16">
        <v>1250</v>
      </c>
      <c r="B1254" s="17" t="s">
        <v>3154</v>
      </c>
      <c r="C1254" s="34" t="s">
        <v>3218</v>
      </c>
      <c r="D1254" s="17" t="s">
        <v>28</v>
      </c>
      <c r="E1254" s="17" t="s">
        <v>174</v>
      </c>
      <c r="F1254" s="17" t="s">
        <v>175</v>
      </c>
      <c r="G1254" s="17" t="s">
        <v>31</v>
      </c>
      <c r="H1254" s="34" t="s">
        <v>3211</v>
      </c>
      <c r="I1254" s="17" t="s">
        <v>176</v>
      </c>
      <c r="J1254" s="34" t="s">
        <v>3212</v>
      </c>
      <c r="K1254" s="17">
        <f t="shared" si="31"/>
        <v>150</v>
      </c>
      <c r="L1254" s="34">
        <v>150</v>
      </c>
      <c r="M1254" s="34"/>
      <c r="N1254" s="34">
        <v>49</v>
      </c>
      <c r="O1254" s="34">
        <v>145</v>
      </c>
      <c r="P1254" s="34" t="s">
        <v>3213</v>
      </c>
      <c r="Q1254" s="18" t="s">
        <v>3217</v>
      </c>
      <c r="R1254" s="17" t="s">
        <v>3158</v>
      </c>
      <c r="S1254" s="17" t="s">
        <v>196</v>
      </c>
      <c r="T1254" s="17" t="s">
        <v>127</v>
      </c>
    </row>
    <row r="1255" ht="67.5" spans="1:20">
      <c r="A1255" s="16">
        <v>1251</v>
      </c>
      <c r="B1255" s="17" t="s">
        <v>3154</v>
      </c>
      <c r="C1255" s="34" t="s">
        <v>3219</v>
      </c>
      <c r="D1255" s="17" t="s">
        <v>28</v>
      </c>
      <c r="E1255" s="17" t="s">
        <v>174</v>
      </c>
      <c r="F1255" s="17" t="s">
        <v>175</v>
      </c>
      <c r="G1255" s="17" t="s">
        <v>31</v>
      </c>
      <c r="H1255" s="34" t="s">
        <v>3220</v>
      </c>
      <c r="I1255" s="17" t="s">
        <v>176</v>
      </c>
      <c r="J1255" s="34" t="s">
        <v>3178</v>
      </c>
      <c r="K1255" s="17">
        <f t="shared" si="31"/>
        <v>100</v>
      </c>
      <c r="L1255" s="34">
        <v>100</v>
      </c>
      <c r="M1255" s="34"/>
      <c r="N1255" s="34">
        <v>62</v>
      </c>
      <c r="O1255" s="34">
        <v>98</v>
      </c>
      <c r="P1255" s="34" t="s">
        <v>3221</v>
      </c>
      <c r="Q1255" s="17" t="s">
        <v>3222</v>
      </c>
      <c r="R1255" s="17" t="s">
        <v>3158</v>
      </c>
      <c r="S1255" s="17" t="s">
        <v>196</v>
      </c>
      <c r="T1255" s="17" t="s">
        <v>39</v>
      </c>
    </row>
    <row r="1256" ht="67.5" spans="1:20">
      <c r="A1256" s="16">
        <v>1252</v>
      </c>
      <c r="B1256" s="17" t="s">
        <v>3154</v>
      </c>
      <c r="C1256" s="34" t="s">
        <v>3223</v>
      </c>
      <c r="D1256" s="17" t="s">
        <v>28</v>
      </c>
      <c r="E1256" s="17" t="s">
        <v>174</v>
      </c>
      <c r="F1256" s="17" t="s">
        <v>175</v>
      </c>
      <c r="G1256" s="17" t="s">
        <v>31</v>
      </c>
      <c r="H1256" s="34" t="s">
        <v>3220</v>
      </c>
      <c r="I1256" s="17" t="s">
        <v>176</v>
      </c>
      <c r="J1256" s="34" t="s">
        <v>3178</v>
      </c>
      <c r="K1256" s="17">
        <f t="shared" si="31"/>
        <v>100</v>
      </c>
      <c r="L1256" s="34">
        <v>100</v>
      </c>
      <c r="M1256" s="34"/>
      <c r="N1256" s="34">
        <v>62</v>
      </c>
      <c r="O1256" s="34">
        <v>98</v>
      </c>
      <c r="P1256" s="34" t="s">
        <v>3224</v>
      </c>
      <c r="Q1256" s="17" t="s">
        <v>3222</v>
      </c>
      <c r="R1256" s="17" t="s">
        <v>3158</v>
      </c>
      <c r="S1256" s="17" t="s">
        <v>196</v>
      </c>
      <c r="T1256" s="17" t="s">
        <v>127</v>
      </c>
    </row>
    <row r="1257" ht="67.5" spans="1:20">
      <c r="A1257" s="16">
        <v>1253</v>
      </c>
      <c r="B1257" s="17" t="s">
        <v>3154</v>
      </c>
      <c r="C1257" s="34" t="s">
        <v>3225</v>
      </c>
      <c r="D1257" s="17" t="s">
        <v>28</v>
      </c>
      <c r="E1257" s="17" t="s">
        <v>174</v>
      </c>
      <c r="F1257" s="17" t="s">
        <v>175</v>
      </c>
      <c r="G1257" s="17" t="s">
        <v>31</v>
      </c>
      <c r="H1257" s="34" t="s">
        <v>3220</v>
      </c>
      <c r="I1257" s="17" t="s">
        <v>176</v>
      </c>
      <c r="J1257" s="34" t="s">
        <v>3178</v>
      </c>
      <c r="K1257" s="17">
        <f t="shared" si="31"/>
        <v>100</v>
      </c>
      <c r="L1257" s="34">
        <v>100</v>
      </c>
      <c r="M1257" s="34"/>
      <c r="N1257" s="34">
        <v>62</v>
      </c>
      <c r="O1257" s="34">
        <v>98</v>
      </c>
      <c r="P1257" s="34" t="s">
        <v>3224</v>
      </c>
      <c r="Q1257" s="17" t="s">
        <v>3222</v>
      </c>
      <c r="R1257" s="17" t="s">
        <v>3158</v>
      </c>
      <c r="S1257" s="17" t="s">
        <v>196</v>
      </c>
      <c r="T1257" s="17" t="s">
        <v>127</v>
      </c>
    </row>
    <row r="1258" ht="67.5" spans="1:20">
      <c r="A1258" s="16">
        <v>1254</v>
      </c>
      <c r="B1258" s="17" t="s">
        <v>3154</v>
      </c>
      <c r="C1258" s="34" t="s">
        <v>3226</v>
      </c>
      <c r="D1258" s="17" t="s">
        <v>28</v>
      </c>
      <c r="E1258" s="17" t="s">
        <v>174</v>
      </c>
      <c r="F1258" s="17" t="s">
        <v>175</v>
      </c>
      <c r="G1258" s="17" t="s">
        <v>31</v>
      </c>
      <c r="H1258" s="34" t="s">
        <v>3227</v>
      </c>
      <c r="I1258" s="17" t="s">
        <v>176</v>
      </c>
      <c r="J1258" s="34" t="s">
        <v>3228</v>
      </c>
      <c r="K1258" s="17">
        <f t="shared" si="31"/>
        <v>300</v>
      </c>
      <c r="L1258" s="34">
        <v>300</v>
      </c>
      <c r="M1258" s="34"/>
      <c r="N1258" s="34">
        <v>94</v>
      </c>
      <c r="O1258" s="34">
        <v>217</v>
      </c>
      <c r="P1258" s="34" t="s">
        <v>3229</v>
      </c>
      <c r="Q1258" s="18" t="s">
        <v>3230</v>
      </c>
      <c r="R1258" s="17" t="s">
        <v>3158</v>
      </c>
      <c r="S1258" s="17" t="s">
        <v>196</v>
      </c>
      <c r="T1258" s="17" t="s">
        <v>39</v>
      </c>
    </row>
    <row r="1259" ht="67.5" spans="1:20">
      <c r="A1259" s="16">
        <v>1255</v>
      </c>
      <c r="B1259" s="17" t="s">
        <v>3154</v>
      </c>
      <c r="C1259" s="34" t="s">
        <v>3231</v>
      </c>
      <c r="D1259" s="17" t="s">
        <v>28</v>
      </c>
      <c r="E1259" s="17" t="s">
        <v>174</v>
      </c>
      <c r="F1259" s="17" t="s">
        <v>175</v>
      </c>
      <c r="G1259" s="17" t="s">
        <v>31</v>
      </c>
      <c r="H1259" s="34" t="s">
        <v>3227</v>
      </c>
      <c r="I1259" s="17" t="s">
        <v>176</v>
      </c>
      <c r="J1259" s="34" t="s">
        <v>3232</v>
      </c>
      <c r="K1259" s="17">
        <f t="shared" si="31"/>
        <v>150</v>
      </c>
      <c r="L1259" s="34">
        <v>150</v>
      </c>
      <c r="M1259" s="34"/>
      <c r="N1259" s="34">
        <v>94</v>
      </c>
      <c r="O1259" s="34">
        <v>217</v>
      </c>
      <c r="P1259" s="34" t="s">
        <v>3213</v>
      </c>
      <c r="Q1259" s="18" t="s">
        <v>3230</v>
      </c>
      <c r="R1259" s="17" t="s">
        <v>3158</v>
      </c>
      <c r="S1259" s="17" t="s">
        <v>196</v>
      </c>
      <c r="T1259" s="17" t="s">
        <v>127</v>
      </c>
    </row>
    <row r="1260" ht="67.5" spans="1:20">
      <c r="A1260" s="16">
        <v>1256</v>
      </c>
      <c r="B1260" s="17" t="s">
        <v>3154</v>
      </c>
      <c r="C1260" s="34" t="s">
        <v>3233</v>
      </c>
      <c r="D1260" s="17" t="s">
        <v>28</v>
      </c>
      <c r="E1260" s="17" t="s">
        <v>174</v>
      </c>
      <c r="F1260" s="17" t="s">
        <v>175</v>
      </c>
      <c r="G1260" s="17" t="s">
        <v>31</v>
      </c>
      <c r="H1260" s="34" t="s">
        <v>3227</v>
      </c>
      <c r="I1260" s="17" t="s">
        <v>176</v>
      </c>
      <c r="J1260" s="34" t="s">
        <v>3234</v>
      </c>
      <c r="K1260" s="17">
        <f t="shared" si="31"/>
        <v>100</v>
      </c>
      <c r="L1260" s="34">
        <v>100</v>
      </c>
      <c r="M1260" s="34"/>
      <c r="N1260" s="34">
        <v>94</v>
      </c>
      <c r="O1260" s="34">
        <v>217</v>
      </c>
      <c r="P1260" s="34" t="s">
        <v>3162</v>
      </c>
      <c r="Q1260" s="18" t="s">
        <v>3230</v>
      </c>
      <c r="R1260" s="17" t="s">
        <v>3158</v>
      </c>
      <c r="S1260" s="17" t="s">
        <v>196</v>
      </c>
      <c r="T1260" s="17" t="s">
        <v>127</v>
      </c>
    </row>
    <row r="1261" ht="67.5" spans="1:20">
      <c r="A1261" s="16">
        <v>1257</v>
      </c>
      <c r="B1261" s="17" t="s">
        <v>3154</v>
      </c>
      <c r="C1261" s="34" t="s">
        <v>3235</v>
      </c>
      <c r="D1261" s="17" t="s">
        <v>28</v>
      </c>
      <c r="E1261" s="17" t="s">
        <v>174</v>
      </c>
      <c r="F1261" s="17" t="s">
        <v>175</v>
      </c>
      <c r="G1261" s="17" t="s">
        <v>31</v>
      </c>
      <c r="H1261" s="34" t="s">
        <v>3236</v>
      </c>
      <c r="I1261" s="17" t="s">
        <v>176</v>
      </c>
      <c r="J1261" s="34" t="s">
        <v>1512</v>
      </c>
      <c r="K1261" s="17">
        <f t="shared" si="31"/>
        <v>100</v>
      </c>
      <c r="L1261" s="34">
        <v>100</v>
      </c>
      <c r="M1261" s="34"/>
      <c r="N1261" s="34">
        <v>63</v>
      </c>
      <c r="O1261" s="34">
        <v>183</v>
      </c>
      <c r="P1261" s="34" t="s">
        <v>3162</v>
      </c>
      <c r="Q1261" s="18" t="s">
        <v>3237</v>
      </c>
      <c r="R1261" s="17" t="s">
        <v>3158</v>
      </c>
      <c r="S1261" s="17" t="s">
        <v>196</v>
      </c>
      <c r="T1261" s="17" t="s">
        <v>39</v>
      </c>
    </row>
    <row r="1262" ht="67.5" spans="1:20">
      <c r="A1262" s="16">
        <v>1258</v>
      </c>
      <c r="B1262" s="17" t="s">
        <v>3154</v>
      </c>
      <c r="C1262" s="34" t="s">
        <v>3238</v>
      </c>
      <c r="D1262" s="17" t="s">
        <v>28</v>
      </c>
      <c r="E1262" s="17" t="s">
        <v>174</v>
      </c>
      <c r="F1262" s="17" t="s">
        <v>175</v>
      </c>
      <c r="G1262" s="17" t="s">
        <v>31</v>
      </c>
      <c r="H1262" s="34" t="s">
        <v>3236</v>
      </c>
      <c r="I1262" s="17" t="s">
        <v>176</v>
      </c>
      <c r="J1262" s="34" t="s">
        <v>3239</v>
      </c>
      <c r="K1262" s="17">
        <f t="shared" si="31"/>
        <v>160</v>
      </c>
      <c r="L1262" s="34">
        <v>160</v>
      </c>
      <c r="M1262" s="34"/>
      <c r="N1262" s="34">
        <v>63</v>
      </c>
      <c r="O1262" s="34">
        <v>183</v>
      </c>
      <c r="P1262" s="34" t="s">
        <v>3213</v>
      </c>
      <c r="Q1262" s="18" t="s">
        <v>3237</v>
      </c>
      <c r="R1262" s="17" t="s">
        <v>3158</v>
      </c>
      <c r="S1262" s="17" t="s">
        <v>196</v>
      </c>
      <c r="T1262" s="17" t="s">
        <v>127</v>
      </c>
    </row>
    <row r="1263" ht="67.5" spans="1:20">
      <c r="A1263" s="16">
        <v>1259</v>
      </c>
      <c r="B1263" s="17" t="s">
        <v>3154</v>
      </c>
      <c r="C1263" s="34" t="s">
        <v>3240</v>
      </c>
      <c r="D1263" s="17" t="s">
        <v>28</v>
      </c>
      <c r="E1263" s="17" t="s">
        <v>174</v>
      </c>
      <c r="F1263" s="17" t="s">
        <v>175</v>
      </c>
      <c r="G1263" s="17" t="s">
        <v>31</v>
      </c>
      <c r="H1263" s="34" t="s">
        <v>3236</v>
      </c>
      <c r="I1263" s="17" t="s">
        <v>176</v>
      </c>
      <c r="J1263" s="34" t="s">
        <v>3241</v>
      </c>
      <c r="K1263" s="17">
        <f t="shared" si="31"/>
        <v>100</v>
      </c>
      <c r="L1263" s="34">
        <v>100</v>
      </c>
      <c r="M1263" s="34"/>
      <c r="N1263" s="34">
        <v>58</v>
      </c>
      <c r="O1263" s="34">
        <v>168</v>
      </c>
      <c r="P1263" s="34" t="s">
        <v>3242</v>
      </c>
      <c r="Q1263" s="18" t="s">
        <v>3243</v>
      </c>
      <c r="R1263" s="17" t="s">
        <v>3158</v>
      </c>
      <c r="S1263" s="17" t="s">
        <v>196</v>
      </c>
      <c r="T1263" s="17" t="s">
        <v>127</v>
      </c>
    </row>
    <row r="1264" ht="67.5" spans="1:20">
      <c r="A1264" s="16">
        <v>1260</v>
      </c>
      <c r="B1264" s="17" t="s">
        <v>3154</v>
      </c>
      <c r="C1264" s="34" t="s">
        <v>3244</v>
      </c>
      <c r="D1264" s="17" t="s">
        <v>28</v>
      </c>
      <c r="E1264" s="17" t="s">
        <v>174</v>
      </c>
      <c r="F1264" s="17" t="s">
        <v>175</v>
      </c>
      <c r="G1264" s="17" t="s">
        <v>31</v>
      </c>
      <c r="H1264" s="34" t="s">
        <v>3245</v>
      </c>
      <c r="I1264" s="17" t="s">
        <v>176</v>
      </c>
      <c r="J1264" s="55" t="s">
        <v>3246</v>
      </c>
      <c r="K1264" s="17">
        <f t="shared" si="31"/>
        <v>100</v>
      </c>
      <c r="L1264" s="34">
        <v>100</v>
      </c>
      <c r="M1264" s="34"/>
      <c r="N1264" s="34">
        <v>80</v>
      </c>
      <c r="O1264" s="34">
        <v>210</v>
      </c>
      <c r="P1264" s="34" t="s">
        <v>3162</v>
      </c>
      <c r="Q1264" s="18" t="s">
        <v>3247</v>
      </c>
      <c r="R1264" s="17" t="s">
        <v>3158</v>
      </c>
      <c r="S1264" s="17" t="s">
        <v>196</v>
      </c>
      <c r="T1264" s="17" t="s">
        <v>39</v>
      </c>
    </row>
    <row r="1265" ht="67.5" spans="1:20">
      <c r="A1265" s="16">
        <v>1261</v>
      </c>
      <c r="B1265" s="17" t="s">
        <v>3154</v>
      </c>
      <c r="C1265" s="34" t="s">
        <v>3248</v>
      </c>
      <c r="D1265" s="17" t="s">
        <v>28</v>
      </c>
      <c r="E1265" s="17" t="s">
        <v>174</v>
      </c>
      <c r="F1265" s="17" t="s">
        <v>175</v>
      </c>
      <c r="G1265" s="17" t="s">
        <v>31</v>
      </c>
      <c r="H1265" s="34" t="s">
        <v>3245</v>
      </c>
      <c r="I1265" s="17" t="s">
        <v>176</v>
      </c>
      <c r="J1265" s="34" t="s">
        <v>3249</v>
      </c>
      <c r="K1265" s="17">
        <f t="shared" si="31"/>
        <v>100</v>
      </c>
      <c r="L1265" s="34">
        <v>100</v>
      </c>
      <c r="M1265" s="34"/>
      <c r="N1265" s="34">
        <v>80</v>
      </c>
      <c r="O1265" s="34">
        <v>210</v>
      </c>
      <c r="P1265" s="34" t="s">
        <v>3162</v>
      </c>
      <c r="Q1265" s="18" t="s">
        <v>3247</v>
      </c>
      <c r="R1265" s="17" t="s">
        <v>3158</v>
      </c>
      <c r="S1265" s="17" t="s">
        <v>196</v>
      </c>
      <c r="T1265" s="17" t="s">
        <v>127</v>
      </c>
    </row>
    <row r="1266" ht="67.5" spans="1:20">
      <c r="A1266" s="16">
        <v>1262</v>
      </c>
      <c r="B1266" s="17" t="s">
        <v>3154</v>
      </c>
      <c r="C1266" s="34" t="s">
        <v>3250</v>
      </c>
      <c r="D1266" s="17" t="s">
        <v>28</v>
      </c>
      <c r="E1266" s="17" t="s">
        <v>174</v>
      </c>
      <c r="F1266" s="17" t="s">
        <v>175</v>
      </c>
      <c r="G1266" s="17" t="s">
        <v>31</v>
      </c>
      <c r="H1266" s="34" t="s">
        <v>3245</v>
      </c>
      <c r="I1266" s="17" t="s">
        <v>176</v>
      </c>
      <c r="J1266" s="55" t="s">
        <v>3246</v>
      </c>
      <c r="K1266" s="17">
        <f t="shared" si="31"/>
        <v>100</v>
      </c>
      <c r="L1266" s="34">
        <v>100</v>
      </c>
      <c r="M1266" s="34"/>
      <c r="N1266" s="34">
        <v>80</v>
      </c>
      <c r="O1266" s="34">
        <v>210</v>
      </c>
      <c r="P1266" s="34" t="s">
        <v>3162</v>
      </c>
      <c r="Q1266" s="18" t="s">
        <v>3247</v>
      </c>
      <c r="R1266" s="17" t="s">
        <v>3158</v>
      </c>
      <c r="S1266" s="17" t="s">
        <v>196</v>
      </c>
      <c r="T1266" s="17" t="s">
        <v>127</v>
      </c>
    </row>
    <row r="1267" ht="67.5" spans="1:20">
      <c r="A1267" s="16">
        <v>1263</v>
      </c>
      <c r="B1267" s="17" t="s">
        <v>3154</v>
      </c>
      <c r="C1267" s="34" t="s">
        <v>3251</v>
      </c>
      <c r="D1267" s="17" t="s">
        <v>28</v>
      </c>
      <c r="E1267" s="17" t="s">
        <v>174</v>
      </c>
      <c r="F1267" s="17" t="s">
        <v>175</v>
      </c>
      <c r="G1267" s="17" t="s">
        <v>31</v>
      </c>
      <c r="H1267" s="34" t="s">
        <v>3252</v>
      </c>
      <c r="I1267" s="17" t="s">
        <v>176</v>
      </c>
      <c r="J1267" s="34" t="s">
        <v>3253</v>
      </c>
      <c r="K1267" s="17">
        <f t="shared" si="31"/>
        <v>150</v>
      </c>
      <c r="L1267" s="34">
        <v>150</v>
      </c>
      <c r="M1267" s="34"/>
      <c r="N1267" s="34">
        <v>95</v>
      </c>
      <c r="O1267" s="34">
        <v>290</v>
      </c>
      <c r="P1267" s="34" t="s">
        <v>3213</v>
      </c>
      <c r="Q1267" s="17" t="s">
        <v>3254</v>
      </c>
      <c r="R1267" s="17" t="s">
        <v>3158</v>
      </c>
      <c r="S1267" s="17" t="s">
        <v>196</v>
      </c>
      <c r="T1267" s="17" t="s">
        <v>39</v>
      </c>
    </row>
    <row r="1268" ht="67.5" spans="1:20">
      <c r="A1268" s="16">
        <v>1264</v>
      </c>
      <c r="B1268" s="17" t="s">
        <v>3154</v>
      </c>
      <c r="C1268" s="34" t="s">
        <v>3255</v>
      </c>
      <c r="D1268" s="17" t="s">
        <v>28</v>
      </c>
      <c r="E1268" s="17" t="s">
        <v>174</v>
      </c>
      <c r="F1268" s="17" t="s">
        <v>175</v>
      </c>
      <c r="G1268" s="17" t="s">
        <v>31</v>
      </c>
      <c r="H1268" s="34" t="s">
        <v>3252</v>
      </c>
      <c r="I1268" s="17" t="s">
        <v>176</v>
      </c>
      <c r="J1268" s="34" t="s">
        <v>3178</v>
      </c>
      <c r="K1268" s="17">
        <f t="shared" si="31"/>
        <v>100</v>
      </c>
      <c r="L1268" s="34">
        <v>100</v>
      </c>
      <c r="M1268" s="34"/>
      <c r="N1268" s="34">
        <v>95</v>
      </c>
      <c r="O1268" s="34">
        <v>290</v>
      </c>
      <c r="P1268" s="34" t="s">
        <v>3162</v>
      </c>
      <c r="Q1268" s="17" t="s">
        <v>3254</v>
      </c>
      <c r="R1268" s="17" t="s">
        <v>3158</v>
      </c>
      <c r="S1268" s="17" t="s">
        <v>196</v>
      </c>
      <c r="T1268" s="17" t="s">
        <v>127</v>
      </c>
    </row>
    <row r="1269" ht="67.5" spans="1:20">
      <c r="A1269" s="16">
        <v>1265</v>
      </c>
      <c r="B1269" s="17" t="s">
        <v>3154</v>
      </c>
      <c r="C1269" s="34" t="s">
        <v>3256</v>
      </c>
      <c r="D1269" s="17" t="s">
        <v>28</v>
      </c>
      <c r="E1269" s="17" t="s">
        <v>174</v>
      </c>
      <c r="F1269" s="17" t="s">
        <v>175</v>
      </c>
      <c r="G1269" s="17" t="s">
        <v>31</v>
      </c>
      <c r="H1269" s="34" t="s">
        <v>3252</v>
      </c>
      <c r="I1269" s="17" t="s">
        <v>176</v>
      </c>
      <c r="J1269" s="34" t="s">
        <v>3253</v>
      </c>
      <c r="K1269" s="17">
        <f t="shared" si="31"/>
        <v>150</v>
      </c>
      <c r="L1269" s="34">
        <v>150</v>
      </c>
      <c r="M1269" s="34"/>
      <c r="N1269" s="34">
        <v>95</v>
      </c>
      <c r="O1269" s="34">
        <v>290</v>
      </c>
      <c r="P1269" s="34" t="s">
        <v>3213</v>
      </c>
      <c r="Q1269" s="17" t="s">
        <v>3254</v>
      </c>
      <c r="R1269" s="17" t="s">
        <v>3158</v>
      </c>
      <c r="S1269" s="17" t="s">
        <v>196</v>
      </c>
      <c r="T1269" s="17" t="s">
        <v>127</v>
      </c>
    </row>
    <row r="1270" ht="67.5" spans="1:20">
      <c r="A1270" s="16">
        <v>1266</v>
      </c>
      <c r="B1270" s="17" t="s">
        <v>3154</v>
      </c>
      <c r="C1270" s="34" t="s">
        <v>3257</v>
      </c>
      <c r="D1270" s="17" t="s">
        <v>28</v>
      </c>
      <c r="E1270" s="17" t="s">
        <v>174</v>
      </c>
      <c r="F1270" s="17" t="s">
        <v>175</v>
      </c>
      <c r="G1270" s="17" t="s">
        <v>31</v>
      </c>
      <c r="H1270" s="34" t="s">
        <v>3258</v>
      </c>
      <c r="I1270" s="17" t="s">
        <v>176</v>
      </c>
      <c r="J1270" s="34" t="s">
        <v>3212</v>
      </c>
      <c r="K1270" s="17">
        <f t="shared" si="31"/>
        <v>150</v>
      </c>
      <c r="L1270" s="34">
        <v>150</v>
      </c>
      <c r="M1270" s="34"/>
      <c r="N1270" s="34">
        <v>40</v>
      </c>
      <c r="O1270" s="34">
        <v>110</v>
      </c>
      <c r="P1270" s="34" t="s">
        <v>3213</v>
      </c>
      <c r="Q1270" s="18" t="s">
        <v>3259</v>
      </c>
      <c r="R1270" s="17" t="s">
        <v>3158</v>
      </c>
      <c r="S1270" s="17" t="s">
        <v>196</v>
      </c>
      <c r="T1270" s="17" t="s">
        <v>127</v>
      </c>
    </row>
    <row r="1271" ht="67.5" spans="1:20">
      <c r="A1271" s="16">
        <v>1267</v>
      </c>
      <c r="B1271" s="17" t="s">
        <v>3154</v>
      </c>
      <c r="C1271" s="34" t="s">
        <v>3260</v>
      </c>
      <c r="D1271" s="17" t="s">
        <v>28</v>
      </c>
      <c r="E1271" s="17" t="s">
        <v>174</v>
      </c>
      <c r="F1271" s="17" t="s">
        <v>175</v>
      </c>
      <c r="G1271" s="17" t="s">
        <v>31</v>
      </c>
      <c r="H1271" s="34" t="s">
        <v>3258</v>
      </c>
      <c r="I1271" s="17" t="s">
        <v>176</v>
      </c>
      <c r="J1271" s="34" t="s">
        <v>3212</v>
      </c>
      <c r="K1271" s="17">
        <f t="shared" si="31"/>
        <v>150</v>
      </c>
      <c r="L1271" s="34">
        <v>150</v>
      </c>
      <c r="M1271" s="34"/>
      <c r="N1271" s="34">
        <v>40</v>
      </c>
      <c r="O1271" s="34">
        <v>110</v>
      </c>
      <c r="P1271" s="34" t="s">
        <v>3213</v>
      </c>
      <c r="Q1271" s="18" t="s">
        <v>3259</v>
      </c>
      <c r="R1271" s="17" t="s">
        <v>3158</v>
      </c>
      <c r="S1271" s="17" t="s">
        <v>196</v>
      </c>
      <c r="T1271" s="17" t="s">
        <v>127</v>
      </c>
    </row>
    <row r="1272" ht="67.5" spans="1:20">
      <c r="A1272" s="16">
        <v>1268</v>
      </c>
      <c r="B1272" s="34" t="s">
        <v>3154</v>
      </c>
      <c r="C1272" s="34" t="s">
        <v>3261</v>
      </c>
      <c r="D1272" s="34" t="s">
        <v>28</v>
      </c>
      <c r="E1272" s="34" t="s">
        <v>174</v>
      </c>
      <c r="F1272" s="34" t="s">
        <v>175</v>
      </c>
      <c r="G1272" s="34" t="s">
        <v>31</v>
      </c>
      <c r="H1272" s="34" t="s">
        <v>3258</v>
      </c>
      <c r="I1272" s="34" t="s">
        <v>176</v>
      </c>
      <c r="J1272" s="34" t="s">
        <v>3262</v>
      </c>
      <c r="K1272" s="34">
        <f t="shared" si="31"/>
        <v>180</v>
      </c>
      <c r="L1272" s="34">
        <v>180</v>
      </c>
      <c r="M1272" s="34"/>
      <c r="N1272" s="34">
        <v>40</v>
      </c>
      <c r="O1272" s="34">
        <v>110</v>
      </c>
      <c r="P1272" s="34" t="s">
        <v>3263</v>
      </c>
      <c r="Q1272" s="18" t="s">
        <v>3259</v>
      </c>
      <c r="R1272" s="17" t="s">
        <v>3158</v>
      </c>
      <c r="S1272" s="17" t="s">
        <v>196</v>
      </c>
      <c r="T1272" s="17" t="s">
        <v>39</v>
      </c>
    </row>
    <row r="1273" ht="67.5" spans="1:20">
      <c r="A1273" s="16">
        <v>1269</v>
      </c>
      <c r="B1273" s="34" t="s">
        <v>3154</v>
      </c>
      <c r="C1273" s="34" t="s">
        <v>3264</v>
      </c>
      <c r="D1273" s="34" t="s">
        <v>28</v>
      </c>
      <c r="E1273" s="34" t="s">
        <v>174</v>
      </c>
      <c r="F1273" s="34" t="s">
        <v>175</v>
      </c>
      <c r="G1273" s="34" t="s">
        <v>31</v>
      </c>
      <c r="H1273" s="34" t="s">
        <v>3265</v>
      </c>
      <c r="I1273" s="34" t="s">
        <v>176</v>
      </c>
      <c r="J1273" s="34" t="s">
        <v>3239</v>
      </c>
      <c r="K1273" s="34">
        <f t="shared" si="31"/>
        <v>160</v>
      </c>
      <c r="L1273" s="34">
        <v>160</v>
      </c>
      <c r="M1273" s="34"/>
      <c r="N1273" s="34">
        <v>96</v>
      </c>
      <c r="O1273" s="34">
        <v>227</v>
      </c>
      <c r="P1273" s="34" t="s">
        <v>3266</v>
      </c>
      <c r="Q1273" s="18" t="s">
        <v>3267</v>
      </c>
      <c r="R1273" s="17" t="s">
        <v>3158</v>
      </c>
      <c r="S1273" s="17" t="s">
        <v>196</v>
      </c>
      <c r="T1273" s="17" t="s">
        <v>39</v>
      </c>
    </row>
    <row r="1274" ht="67.5" spans="1:20">
      <c r="A1274" s="16">
        <v>1270</v>
      </c>
      <c r="B1274" s="34" t="s">
        <v>3154</v>
      </c>
      <c r="C1274" s="34" t="s">
        <v>3268</v>
      </c>
      <c r="D1274" s="34" t="s">
        <v>28</v>
      </c>
      <c r="E1274" s="34" t="s">
        <v>174</v>
      </c>
      <c r="F1274" s="34" t="s">
        <v>175</v>
      </c>
      <c r="G1274" s="34" t="s">
        <v>31</v>
      </c>
      <c r="H1274" s="34" t="s">
        <v>3265</v>
      </c>
      <c r="I1274" s="34" t="s">
        <v>176</v>
      </c>
      <c r="J1274" s="34" t="s">
        <v>3262</v>
      </c>
      <c r="K1274" s="34">
        <f t="shared" si="31"/>
        <v>180</v>
      </c>
      <c r="L1274" s="34">
        <v>180</v>
      </c>
      <c r="M1274" s="34"/>
      <c r="N1274" s="34">
        <v>96</v>
      </c>
      <c r="O1274" s="34">
        <v>227</v>
      </c>
      <c r="P1274" s="34" t="s">
        <v>3263</v>
      </c>
      <c r="Q1274" s="18" t="s">
        <v>3269</v>
      </c>
      <c r="R1274" s="17" t="s">
        <v>3158</v>
      </c>
      <c r="S1274" s="17" t="s">
        <v>196</v>
      </c>
      <c r="T1274" s="17" t="s">
        <v>127</v>
      </c>
    </row>
    <row r="1275" ht="67.5" spans="1:20">
      <c r="A1275" s="16">
        <v>1271</v>
      </c>
      <c r="B1275" s="34" t="s">
        <v>3154</v>
      </c>
      <c r="C1275" s="34" t="s">
        <v>3270</v>
      </c>
      <c r="D1275" s="34" t="s">
        <v>28</v>
      </c>
      <c r="E1275" s="34" t="s">
        <v>174</v>
      </c>
      <c r="F1275" s="34" t="s">
        <v>175</v>
      </c>
      <c r="G1275" s="34" t="s">
        <v>31</v>
      </c>
      <c r="H1275" s="34" t="s">
        <v>3265</v>
      </c>
      <c r="I1275" s="34" t="s">
        <v>176</v>
      </c>
      <c r="J1275" s="34" t="s">
        <v>3262</v>
      </c>
      <c r="K1275" s="34">
        <f t="shared" si="31"/>
        <v>180</v>
      </c>
      <c r="L1275" s="34">
        <v>180</v>
      </c>
      <c r="M1275" s="34"/>
      <c r="N1275" s="34">
        <v>96</v>
      </c>
      <c r="O1275" s="34">
        <v>227</v>
      </c>
      <c r="P1275" s="34" t="s">
        <v>3263</v>
      </c>
      <c r="Q1275" s="18" t="s">
        <v>3269</v>
      </c>
      <c r="R1275" s="17" t="s">
        <v>3158</v>
      </c>
      <c r="S1275" s="17" t="s">
        <v>196</v>
      </c>
      <c r="T1275" s="17" t="s">
        <v>127</v>
      </c>
    </row>
    <row r="1276" ht="94.5" spans="1:20">
      <c r="A1276" s="16">
        <v>1272</v>
      </c>
      <c r="B1276" s="34" t="s">
        <v>3154</v>
      </c>
      <c r="C1276" s="34" t="s">
        <v>3271</v>
      </c>
      <c r="D1276" s="34" t="s">
        <v>28</v>
      </c>
      <c r="E1276" s="34" t="s">
        <v>174</v>
      </c>
      <c r="F1276" s="34" t="s">
        <v>42</v>
      </c>
      <c r="G1276" s="34" t="s">
        <v>31</v>
      </c>
      <c r="H1276" s="34" t="s">
        <v>3154</v>
      </c>
      <c r="I1276" s="34" t="s">
        <v>43</v>
      </c>
      <c r="J1276" s="34" t="s">
        <v>1532</v>
      </c>
      <c r="K1276" s="34">
        <f t="shared" si="31"/>
        <v>825</v>
      </c>
      <c r="L1276" s="34">
        <v>825</v>
      </c>
      <c r="M1276" s="34"/>
      <c r="N1276" s="34">
        <v>660</v>
      </c>
      <c r="O1276" s="34">
        <v>1640</v>
      </c>
      <c r="P1276" s="34" t="s">
        <v>3272</v>
      </c>
      <c r="Q1276" s="17" t="s">
        <v>3273</v>
      </c>
      <c r="R1276" s="17" t="s">
        <v>3158</v>
      </c>
      <c r="S1276" s="17" t="s">
        <v>299</v>
      </c>
      <c r="T1276" s="17" t="s">
        <v>39</v>
      </c>
    </row>
    <row r="1277" ht="94.5" spans="1:20">
      <c r="A1277" s="16">
        <v>1273</v>
      </c>
      <c r="B1277" s="34" t="s">
        <v>3154</v>
      </c>
      <c r="C1277" s="34" t="s">
        <v>3274</v>
      </c>
      <c r="D1277" s="34" t="s">
        <v>28</v>
      </c>
      <c r="E1277" s="34" t="s">
        <v>174</v>
      </c>
      <c r="F1277" s="34" t="s">
        <v>42</v>
      </c>
      <c r="G1277" s="34" t="s">
        <v>31</v>
      </c>
      <c r="H1277" s="34" t="s">
        <v>3154</v>
      </c>
      <c r="I1277" s="34" t="s">
        <v>43</v>
      </c>
      <c r="J1277" s="34" t="s">
        <v>1532</v>
      </c>
      <c r="K1277" s="34">
        <f t="shared" si="31"/>
        <v>825</v>
      </c>
      <c r="L1277" s="34">
        <v>825</v>
      </c>
      <c r="M1277" s="34"/>
      <c r="N1277" s="34">
        <v>660</v>
      </c>
      <c r="O1277" s="34">
        <v>1640</v>
      </c>
      <c r="P1277" s="34" t="s">
        <v>3272</v>
      </c>
      <c r="Q1277" s="17" t="s">
        <v>3273</v>
      </c>
      <c r="R1277" s="17" t="s">
        <v>3158</v>
      </c>
      <c r="S1277" s="17" t="s">
        <v>299</v>
      </c>
      <c r="T1277" s="56" t="s">
        <v>127</v>
      </c>
    </row>
    <row r="1278" ht="54" spans="1:20">
      <c r="A1278" s="16">
        <v>1274</v>
      </c>
      <c r="B1278" s="34" t="s">
        <v>3154</v>
      </c>
      <c r="C1278" s="34" t="s">
        <v>3275</v>
      </c>
      <c r="D1278" s="34" t="s">
        <v>173</v>
      </c>
      <c r="E1278" s="34" t="s">
        <v>174</v>
      </c>
      <c r="F1278" s="34" t="s">
        <v>304</v>
      </c>
      <c r="G1278" s="34" t="s">
        <v>31</v>
      </c>
      <c r="H1278" s="34" t="s">
        <v>3161</v>
      </c>
      <c r="I1278" s="34" t="s">
        <v>305</v>
      </c>
      <c r="J1278" s="34" t="s">
        <v>990</v>
      </c>
      <c r="K1278" s="34">
        <f t="shared" si="31"/>
        <v>20.8</v>
      </c>
      <c r="L1278" s="34">
        <v>20.8</v>
      </c>
      <c r="M1278" s="34"/>
      <c r="N1278" s="34">
        <v>72</v>
      </c>
      <c r="O1278" s="34">
        <v>188</v>
      </c>
      <c r="P1278" s="34" t="s">
        <v>991</v>
      </c>
      <c r="Q1278" s="34" t="s">
        <v>3276</v>
      </c>
      <c r="R1278" s="34" t="s">
        <v>3158</v>
      </c>
      <c r="S1278" s="34" t="s">
        <v>331</v>
      </c>
      <c r="T1278" s="34" t="s">
        <v>39</v>
      </c>
    </row>
    <row r="1279" ht="54" spans="1:20">
      <c r="A1279" s="16">
        <v>1275</v>
      </c>
      <c r="B1279" s="34" t="s">
        <v>3154</v>
      </c>
      <c r="C1279" s="34" t="s">
        <v>3277</v>
      </c>
      <c r="D1279" s="34" t="s">
        <v>173</v>
      </c>
      <c r="E1279" s="34" t="s">
        <v>174</v>
      </c>
      <c r="F1279" s="34" t="s">
        <v>304</v>
      </c>
      <c r="G1279" s="34" t="s">
        <v>31</v>
      </c>
      <c r="H1279" s="34" t="s">
        <v>3161</v>
      </c>
      <c r="I1279" s="34" t="s">
        <v>305</v>
      </c>
      <c r="J1279" s="34" t="s">
        <v>3278</v>
      </c>
      <c r="K1279" s="34">
        <f t="shared" ref="K1279:K1308" si="32">SUM(L1279:M1279)</f>
        <v>30.4</v>
      </c>
      <c r="L1279" s="34">
        <v>30.4</v>
      </c>
      <c r="M1279" s="34"/>
      <c r="N1279" s="34">
        <v>72</v>
      </c>
      <c r="O1279" s="34">
        <v>188</v>
      </c>
      <c r="P1279" s="34" t="s">
        <v>788</v>
      </c>
      <c r="Q1279" s="34" t="s">
        <v>3276</v>
      </c>
      <c r="R1279" s="34" t="s">
        <v>3158</v>
      </c>
      <c r="S1279" s="34" t="s">
        <v>331</v>
      </c>
      <c r="T1279" s="34" t="s">
        <v>127</v>
      </c>
    </row>
    <row r="1280" ht="54" spans="1:20">
      <c r="A1280" s="16">
        <v>1276</v>
      </c>
      <c r="B1280" s="34" t="s">
        <v>3154</v>
      </c>
      <c r="C1280" s="34" t="s">
        <v>3279</v>
      </c>
      <c r="D1280" s="34" t="s">
        <v>173</v>
      </c>
      <c r="E1280" s="34" t="s">
        <v>174</v>
      </c>
      <c r="F1280" s="34" t="s">
        <v>304</v>
      </c>
      <c r="G1280" s="34" t="s">
        <v>31</v>
      </c>
      <c r="H1280" s="34" t="s">
        <v>3169</v>
      </c>
      <c r="I1280" s="34" t="s">
        <v>305</v>
      </c>
      <c r="J1280" s="34" t="s">
        <v>360</v>
      </c>
      <c r="K1280" s="34">
        <f t="shared" si="32"/>
        <v>37</v>
      </c>
      <c r="L1280" s="34">
        <v>37</v>
      </c>
      <c r="M1280" s="34"/>
      <c r="N1280" s="34">
        <v>44</v>
      </c>
      <c r="O1280" s="34">
        <v>133</v>
      </c>
      <c r="P1280" s="34" t="s">
        <v>437</v>
      </c>
      <c r="Q1280" s="34" t="s">
        <v>617</v>
      </c>
      <c r="R1280" s="34" t="s">
        <v>3158</v>
      </c>
      <c r="S1280" s="34" t="s">
        <v>331</v>
      </c>
      <c r="T1280" s="34" t="s">
        <v>127</v>
      </c>
    </row>
    <row r="1281" ht="54" spans="1:20">
      <c r="A1281" s="16">
        <v>1277</v>
      </c>
      <c r="B1281" s="34" t="s">
        <v>3154</v>
      </c>
      <c r="C1281" s="34" t="s">
        <v>3280</v>
      </c>
      <c r="D1281" s="34" t="s">
        <v>173</v>
      </c>
      <c r="E1281" s="34" t="s">
        <v>174</v>
      </c>
      <c r="F1281" s="34" t="s">
        <v>304</v>
      </c>
      <c r="G1281" s="34" t="s">
        <v>31</v>
      </c>
      <c r="H1281" s="34" t="s">
        <v>3169</v>
      </c>
      <c r="I1281" s="34" t="s">
        <v>305</v>
      </c>
      <c r="J1281" s="34" t="s">
        <v>585</v>
      </c>
      <c r="K1281" s="34">
        <f t="shared" si="32"/>
        <v>14.8</v>
      </c>
      <c r="L1281" s="34">
        <v>14.8</v>
      </c>
      <c r="M1281" s="34"/>
      <c r="N1281" s="34">
        <v>44</v>
      </c>
      <c r="O1281" s="34">
        <v>133</v>
      </c>
      <c r="P1281" s="34" t="s">
        <v>586</v>
      </c>
      <c r="Q1281" s="34" t="s">
        <v>617</v>
      </c>
      <c r="R1281" s="34" t="s">
        <v>3158</v>
      </c>
      <c r="S1281" s="34" t="s">
        <v>3281</v>
      </c>
      <c r="T1281" s="34" t="s">
        <v>127</v>
      </c>
    </row>
    <row r="1282" ht="54" spans="1:20">
      <c r="A1282" s="16">
        <v>1278</v>
      </c>
      <c r="B1282" s="34" t="s">
        <v>3154</v>
      </c>
      <c r="C1282" s="34" t="s">
        <v>3282</v>
      </c>
      <c r="D1282" s="34" t="s">
        <v>173</v>
      </c>
      <c r="E1282" s="34" t="s">
        <v>174</v>
      </c>
      <c r="F1282" s="34" t="s">
        <v>304</v>
      </c>
      <c r="G1282" s="34" t="s">
        <v>31</v>
      </c>
      <c r="H1282" s="34" t="s">
        <v>3177</v>
      </c>
      <c r="I1282" s="34" t="s">
        <v>305</v>
      </c>
      <c r="J1282" s="34" t="s">
        <v>3283</v>
      </c>
      <c r="K1282" s="34">
        <f t="shared" si="32"/>
        <v>20.35</v>
      </c>
      <c r="L1282" s="34">
        <v>20.35</v>
      </c>
      <c r="M1282" s="34"/>
      <c r="N1282" s="34">
        <v>30</v>
      </c>
      <c r="O1282" s="34">
        <v>81</v>
      </c>
      <c r="P1282" s="34" t="s">
        <v>3284</v>
      </c>
      <c r="Q1282" s="34" t="s">
        <v>1038</v>
      </c>
      <c r="R1282" s="34" t="s">
        <v>3158</v>
      </c>
      <c r="S1282" s="34" t="s">
        <v>331</v>
      </c>
      <c r="T1282" s="34" t="s">
        <v>39</v>
      </c>
    </row>
    <row r="1283" ht="54" spans="1:20">
      <c r="A1283" s="16">
        <v>1279</v>
      </c>
      <c r="B1283" s="34" t="s">
        <v>3154</v>
      </c>
      <c r="C1283" s="34" t="s">
        <v>3285</v>
      </c>
      <c r="D1283" s="34" t="s">
        <v>173</v>
      </c>
      <c r="E1283" s="34" t="s">
        <v>174</v>
      </c>
      <c r="F1283" s="34" t="s">
        <v>304</v>
      </c>
      <c r="G1283" s="34" t="s">
        <v>31</v>
      </c>
      <c r="H1283" s="34" t="s">
        <v>3177</v>
      </c>
      <c r="I1283" s="34" t="s">
        <v>305</v>
      </c>
      <c r="J1283" s="34" t="s">
        <v>585</v>
      </c>
      <c r="K1283" s="34">
        <f t="shared" si="32"/>
        <v>14.8</v>
      </c>
      <c r="L1283" s="34">
        <v>14.8</v>
      </c>
      <c r="M1283" s="34"/>
      <c r="N1283" s="34">
        <v>30</v>
      </c>
      <c r="O1283" s="34">
        <v>81</v>
      </c>
      <c r="P1283" s="34" t="s">
        <v>586</v>
      </c>
      <c r="Q1283" s="34" t="s">
        <v>1038</v>
      </c>
      <c r="R1283" s="34" t="s">
        <v>3158</v>
      </c>
      <c r="S1283" s="34" t="s">
        <v>331</v>
      </c>
      <c r="T1283" s="34" t="s">
        <v>39</v>
      </c>
    </row>
    <row r="1284" ht="54" spans="1:20">
      <c r="A1284" s="16">
        <v>1280</v>
      </c>
      <c r="B1284" s="34" t="s">
        <v>3154</v>
      </c>
      <c r="C1284" s="34" t="s">
        <v>3286</v>
      </c>
      <c r="D1284" s="34" t="s">
        <v>173</v>
      </c>
      <c r="E1284" s="34" t="s">
        <v>174</v>
      </c>
      <c r="F1284" s="34" t="s">
        <v>304</v>
      </c>
      <c r="G1284" s="34" t="s">
        <v>31</v>
      </c>
      <c r="H1284" s="34" t="s">
        <v>3184</v>
      </c>
      <c r="I1284" s="34" t="s">
        <v>305</v>
      </c>
      <c r="J1284" s="34" t="s">
        <v>937</v>
      </c>
      <c r="K1284" s="34">
        <f t="shared" si="32"/>
        <v>32</v>
      </c>
      <c r="L1284" s="34">
        <v>32</v>
      </c>
      <c r="M1284" s="34"/>
      <c r="N1284" s="34">
        <v>52</v>
      </c>
      <c r="O1284" s="34">
        <v>130</v>
      </c>
      <c r="P1284" s="34" t="s">
        <v>938</v>
      </c>
      <c r="Q1284" s="34" t="s">
        <v>850</v>
      </c>
      <c r="R1284" s="34" t="s">
        <v>3158</v>
      </c>
      <c r="S1284" s="34" t="s">
        <v>331</v>
      </c>
      <c r="T1284" s="34" t="s">
        <v>39</v>
      </c>
    </row>
    <row r="1285" ht="54" spans="1:20">
      <c r="A1285" s="16">
        <v>1281</v>
      </c>
      <c r="B1285" s="34" t="s">
        <v>3154</v>
      </c>
      <c r="C1285" s="34" t="s">
        <v>3287</v>
      </c>
      <c r="D1285" s="34" t="s">
        <v>173</v>
      </c>
      <c r="E1285" s="34" t="s">
        <v>174</v>
      </c>
      <c r="F1285" s="34" t="s">
        <v>304</v>
      </c>
      <c r="G1285" s="34" t="s">
        <v>31</v>
      </c>
      <c r="H1285" s="34" t="s">
        <v>3184</v>
      </c>
      <c r="I1285" s="34" t="s">
        <v>305</v>
      </c>
      <c r="J1285" s="34" t="s">
        <v>2100</v>
      </c>
      <c r="K1285" s="34">
        <f t="shared" si="32"/>
        <v>28</v>
      </c>
      <c r="L1285" s="34">
        <v>28</v>
      </c>
      <c r="M1285" s="34"/>
      <c r="N1285" s="34">
        <v>52</v>
      </c>
      <c r="O1285" s="34">
        <v>130</v>
      </c>
      <c r="P1285" s="34" t="s">
        <v>2101</v>
      </c>
      <c r="Q1285" s="34" t="s">
        <v>850</v>
      </c>
      <c r="R1285" s="34" t="s">
        <v>3158</v>
      </c>
      <c r="S1285" s="34" t="s">
        <v>331</v>
      </c>
      <c r="T1285" s="34" t="s">
        <v>39</v>
      </c>
    </row>
    <row r="1286" ht="54" spans="1:20">
      <c r="A1286" s="16">
        <v>1282</v>
      </c>
      <c r="B1286" s="34" t="s">
        <v>3154</v>
      </c>
      <c r="C1286" s="34" t="s">
        <v>3288</v>
      </c>
      <c r="D1286" s="34" t="s">
        <v>173</v>
      </c>
      <c r="E1286" s="34" t="s">
        <v>174</v>
      </c>
      <c r="F1286" s="34" t="s">
        <v>304</v>
      </c>
      <c r="G1286" s="34" t="s">
        <v>31</v>
      </c>
      <c r="H1286" s="34" t="s">
        <v>3184</v>
      </c>
      <c r="I1286" s="34" t="s">
        <v>305</v>
      </c>
      <c r="J1286" s="34" t="s">
        <v>3289</v>
      </c>
      <c r="K1286" s="34">
        <f t="shared" si="32"/>
        <v>18.4</v>
      </c>
      <c r="L1286" s="34">
        <v>18.4</v>
      </c>
      <c r="M1286" s="34"/>
      <c r="N1286" s="34">
        <v>52</v>
      </c>
      <c r="O1286" s="34">
        <v>130</v>
      </c>
      <c r="P1286" s="34" t="s">
        <v>3290</v>
      </c>
      <c r="Q1286" s="34" t="s">
        <v>850</v>
      </c>
      <c r="R1286" s="34" t="s">
        <v>3158</v>
      </c>
      <c r="S1286" s="34" t="s">
        <v>331</v>
      </c>
      <c r="T1286" s="34" t="s">
        <v>127</v>
      </c>
    </row>
    <row r="1287" ht="54" spans="1:20">
      <c r="A1287" s="16">
        <v>1283</v>
      </c>
      <c r="B1287" s="34" t="s">
        <v>3154</v>
      </c>
      <c r="C1287" s="34" t="s">
        <v>3291</v>
      </c>
      <c r="D1287" s="34" t="s">
        <v>173</v>
      </c>
      <c r="E1287" s="34" t="s">
        <v>174</v>
      </c>
      <c r="F1287" s="34" t="s">
        <v>304</v>
      </c>
      <c r="G1287" s="34" t="s">
        <v>31</v>
      </c>
      <c r="H1287" s="34" t="s">
        <v>3184</v>
      </c>
      <c r="I1287" s="34" t="s">
        <v>305</v>
      </c>
      <c r="J1287" s="34" t="s">
        <v>3292</v>
      </c>
      <c r="K1287" s="34">
        <f t="shared" si="32"/>
        <v>9.6</v>
      </c>
      <c r="L1287" s="34">
        <v>9.6</v>
      </c>
      <c r="M1287" s="34"/>
      <c r="N1287" s="34">
        <v>52</v>
      </c>
      <c r="O1287" s="34">
        <v>130</v>
      </c>
      <c r="P1287" s="34" t="s">
        <v>3293</v>
      </c>
      <c r="Q1287" s="34" t="s">
        <v>850</v>
      </c>
      <c r="R1287" s="34" t="s">
        <v>3158</v>
      </c>
      <c r="S1287" s="34" t="s">
        <v>331</v>
      </c>
      <c r="T1287" s="34" t="s">
        <v>127</v>
      </c>
    </row>
    <row r="1288" ht="54" spans="1:20">
      <c r="A1288" s="16">
        <v>1284</v>
      </c>
      <c r="B1288" s="34" t="s">
        <v>3154</v>
      </c>
      <c r="C1288" s="34" t="s">
        <v>3294</v>
      </c>
      <c r="D1288" s="34" t="s">
        <v>173</v>
      </c>
      <c r="E1288" s="34" t="s">
        <v>174</v>
      </c>
      <c r="F1288" s="34" t="s">
        <v>304</v>
      </c>
      <c r="G1288" s="34" t="s">
        <v>31</v>
      </c>
      <c r="H1288" s="34" t="s">
        <v>3190</v>
      </c>
      <c r="I1288" s="34" t="s">
        <v>305</v>
      </c>
      <c r="J1288" s="34" t="s">
        <v>316</v>
      </c>
      <c r="K1288" s="34">
        <f t="shared" si="32"/>
        <v>60</v>
      </c>
      <c r="L1288" s="34">
        <v>60</v>
      </c>
      <c r="M1288" s="34"/>
      <c r="N1288" s="34">
        <v>38</v>
      </c>
      <c r="O1288" s="34">
        <v>83</v>
      </c>
      <c r="P1288" s="34" t="s">
        <v>751</v>
      </c>
      <c r="Q1288" s="34" t="s">
        <v>3295</v>
      </c>
      <c r="R1288" s="34" t="s">
        <v>3158</v>
      </c>
      <c r="S1288" s="34" t="s">
        <v>331</v>
      </c>
      <c r="T1288" s="34" t="s">
        <v>39</v>
      </c>
    </row>
    <row r="1289" ht="54" spans="1:20">
      <c r="A1289" s="16">
        <v>1285</v>
      </c>
      <c r="B1289" s="34" t="s">
        <v>3154</v>
      </c>
      <c r="C1289" s="34" t="s">
        <v>3296</v>
      </c>
      <c r="D1289" s="34" t="s">
        <v>173</v>
      </c>
      <c r="E1289" s="34" t="s">
        <v>174</v>
      </c>
      <c r="F1289" s="34" t="s">
        <v>304</v>
      </c>
      <c r="G1289" s="34" t="s">
        <v>31</v>
      </c>
      <c r="H1289" s="34" t="s">
        <v>3190</v>
      </c>
      <c r="I1289" s="34" t="s">
        <v>305</v>
      </c>
      <c r="J1289" s="34" t="s">
        <v>577</v>
      </c>
      <c r="K1289" s="34">
        <f t="shared" si="32"/>
        <v>32</v>
      </c>
      <c r="L1289" s="34">
        <v>32</v>
      </c>
      <c r="M1289" s="34"/>
      <c r="N1289" s="34">
        <v>38</v>
      </c>
      <c r="O1289" s="34">
        <v>83</v>
      </c>
      <c r="P1289" s="34" t="s">
        <v>578</v>
      </c>
      <c r="Q1289" s="34" t="s">
        <v>3295</v>
      </c>
      <c r="R1289" s="34" t="s">
        <v>3158</v>
      </c>
      <c r="S1289" s="34" t="s">
        <v>331</v>
      </c>
      <c r="T1289" s="34" t="s">
        <v>39</v>
      </c>
    </row>
    <row r="1290" ht="54" spans="1:20">
      <c r="A1290" s="16">
        <v>1286</v>
      </c>
      <c r="B1290" s="34" t="s">
        <v>3154</v>
      </c>
      <c r="C1290" s="34" t="s">
        <v>3297</v>
      </c>
      <c r="D1290" s="34" t="s">
        <v>173</v>
      </c>
      <c r="E1290" s="34" t="s">
        <v>174</v>
      </c>
      <c r="F1290" s="34" t="s">
        <v>304</v>
      </c>
      <c r="G1290" s="34" t="s">
        <v>31</v>
      </c>
      <c r="H1290" s="34" t="s">
        <v>3190</v>
      </c>
      <c r="I1290" s="34" t="s">
        <v>305</v>
      </c>
      <c r="J1290" s="34" t="s">
        <v>306</v>
      </c>
      <c r="K1290" s="34">
        <f t="shared" si="32"/>
        <v>56</v>
      </c>
      <c r="L1290" s="34">
        <v>56</v>
      </c>
      <c r="M1290" s="34"/>
      <c r="N1290" s="34">
        <v>38</v>
      </c>
      <c r="O1290" s="34">
        <v>83</v>
      </c>
      <c r="P1290" s="34" t="s">
        <v>507</v>
      </c>
      <c r="Q1290" s="34" t="s">
        <v>3295</v>
      </c>
      <c r="R1290" s="34" t="s">
        <v>3158</v>
      </c>
      <c r="S1290" s="34" t="s">
        <v>331</v>
      </c>
      <c r="T1290" s="34" t="s">
        <v>39</v>
      </c>
    </row>
    <row r="1291" ht="54" spans="1:20">
      <c r="A1291" s="16">
        <v>1287</v>
      </c>
      <c r="B1291" s="34" t="s">
        <v>3154</v>
      </c>
      <c r="C1291" s="34" t="s">
        <v>3298</v>
      </c>
      <c r="D1291" s="34" t="s">
        <v>173</v>
      </c>
      <c r="E1291" s="34" t="s">
        <v>174</v>
      </c>
      <c r="F1291" s="34" t="s">
        <v>304</v>
      </c>
      <c r="G1291" s="34" t="s">
        <v>31</v>
      </c>
      <c r="H1291" s="34" t="s">
        <v>3190</v>
      </c>
      <c r="I1291" s="34" t="s">
        <v>305</v>
      </c>
      <c r="J1291" s="34" t="s">
        <v>577</v>
      </c>
      <c r="K1291" s="34">
        <f t="shared" si="32"/>
        <v>32</v>
      </c>
      <c r="L1291" s="34">
        <v>32</v>
      </c>
      <c r="M1291" s="34"/>
      <c r="N1291" s="34">
        <v>38</v>
      </c>
      <c r="O1291" s="34">
        <v>83</v>
      </c>
      <c r="P1291" s="34" t="s">
        <v>578</v>
      </c>
      <c r="Q1291" s="34" t="s">
        <v>3295</v>
      </c>
      <c r="R1291" s="34" t="s">
        <v>3158</v>
      </c>
      <c r="S1291" s="34" t="s">
        <v>331</v>
      </c>
      <c r="T1291" s="34" t="s">
        <v>127</v>
      </c>
    </row>
    <row r="1292" ht="54" spans="1:20">
      <c r="A1292" s="16">
        <v>1288</v>
      </c>
      <c r="B1292" s="34" t="s">
        <v>3154</v>
      </c>
      <c r="C1292" s="34" t="s">
        <v>3299</v>
      </c>
      <c r="D1292" s="34" t="s">
        <v>173</v>
      </c>
      <c r="E1292" s="34" t="s">
        <v>174</v>
      </c>
      <c r="F1292" s="34" t="s">
        <v>304</v>
      </c>
      <c r="G1292" s="34" t="s">
        <v>31</v>
      </c>
      <c r="H1292" s="34" t="s">
        <v>3190</v>
      </c>
      <c r="I1292" s="34" t="s">
        <v>305</v>
      </c>
      <c r="J1292" s="34" t="s">
        <v>621</v>
      </c>
      <c r="K1292" s="34">
        <f t="shared" si="32"/>
        <v>24</v>
      </c>
      <c r="L1292" s="34">
        <v>24</v>
      </c>
      <c r="M1292" s="34"/>
      <c r="N1292" s="34">
        <v>38</v>
      </c>
      <c r="O1292" s="34">
        <v>83</v>
      </c>
      <c r="P1292" s="34" t="s">
        <v>622</v>
      </c>
      <c r="Q1292" s="34" t="s">
        <v>3295</v>
      </c>
      <c r="R1292" s="34" t="s">
        <v>3158</v>
      </c>
      <c r="S1292" s="34" t="s">
        <v>331</v>
      </c>
      <c r="T1292" s="34" t="s">
        <v>127</v>
      </c>
    </row>
    <row r="1293" ht="54" spans="1:20">
      <c r="A1293" s="16">
        <v>1289</v>
      </c>
      <c r="B1293" s="34" t="s">
        <v>3154</v>
      </c>
      <c r="C1293" s="34" t="s">
        <v>3300</v>
      </c>
      <c r="D1293" s="34" t="s">
        <v>173</v>
      </c>
      <c r="E1293" s="34" t="s">
        <v>174</v>
      </c>
      <c r="F1293" s="34" t="s">
        <v>304</v>
      </c>
      <c r="G1293" s="34" t="s">
        <v>31</v>
      </c>
      <c r="H1293" s="34" t="s">
        <v>3198</v>
      </c>
      <c r="I1293" s="34" t="s">
        <v>305</v>
      </c>
      <c r="J1293" s="34" t="s">
        <v>316</v>
      </c>
      <c r="K1293" s="34">
        <f t="shared" si="32"/>
        <v>60</v>
      </c>
      <c r="L1293" s="34">
        <v>60</v>
      </c>
      <c r="M1293" s="34"/>
      <c r="N1293" s="34">
        <v>23</v>
      </c>
      <c r="O1293" s="34">
        <v>63</v>
      </c>
      <c r="P1293" s="34" t="s">
        <v>751</v>
      </c>
      <c r="Q1293" s="34" t="s">
        <v>3301</v>
      </c>
      <c r="R1293" s="34" t="s">
        <v>3158</v>
      </c>
      <c r="S1293" s="34" t="s">
        <v>331</v>
      </c>
      <c r="T1293" s="34" t="s">
        <v>39</v>
      </c>
    </row>
    <row r="1294" ht="54" spans="1:20">
      <c r="A1294" s="16">
        <v>1290</v>
      </c>
      <c r="B1294" s="34" t="s">
        <v>3154</v>
      </c>
      <c r="C1294" s="34" t="s">
        <v>3302</v>
      </c>
      <c r="D1294" s="34" t="s">
        <v>173</v>
      </c>
      <c r="E1294" s="34" t="s">
        <v>174</v>
      </c>
      <c r="F1294" s="34" t="s">
        <v>304</v>
      </c>
      <c r="G1294" s="34" t="s">
        <v>31</v>
      </c>
      <c r="H1294" s="34" t="s">
        <v>3198</v>
      </c>
      <c r="I1294" s="34" t="s">
        <v>305</v>
      </c>
      <c r="J1294" s="34" t="s">
        <v>316</v>
      </c>
      <c r="K1294" s="34">
        <f t="shared" si="32"/>
        <v>60</v>
      </c>
      <c r="L1294" s="34">
        <v>60</v>
      </c>
      <c r="M1294" s="34"/>
      <c r="N1294" s="34">
        <v>23</v>
      </c>
      <c r="O1294" s="34">
        <v>63</v>
      </c>
      <c r="P1294" s="34" t="s">
        <v>751</v>
      </c>
      <c r="Q1294" s="34" t="s">
        <v>3301</v>
      </c>
      <c r="R1294" s="34" t="s">
        <v>3158</v>
      </c>
      <c r="S1294" s="34" t="s">
        <v>331</v>
      </c>
      <c r="T1294" s="34" t="s">
        <v>39</v>
      </c>
    </row>
    <row r="1295" ht="54" spans="1:20">
      <c r="A1295" s="16">
        <v>1291</v>
      </c>
      <c r="B1295" s="34" t="s">
        <v>3154</v>
      </c>
      <c r="C1295" s="34" t="s">
        <v>3303</v>
      </c>
      <c r="D1295" s="34" t="s">
        <v>173</v>
      </c>
      <c r="E1295" s="34" t="s">
        <v>174</v>
      </c>
      <c r="F1295" s="34" t="s">
        <v>304</v>
      </c>
      <c r="G1295" s="34" t="s">
        <v>31</v>
      </c>
      <c r="H1295" s="34" t="s">
        <v>3198</v>
      </c>
      <c r="I1295" s="34" t="s">
        <v>305</v>
      </c>
      <c r="J1295" s="34" t="s">
        <v>316</v>
      </c>
      <c r="K1295" s="34">
        <f t="shared" si="32"/>
        <v>60</v>
      </c>
      <c r="L1295" s="34">
        <v>60</v>
      </c>
      <c r="M1295" s="34"/>
      <c r="N1295" s="34">
        <v>23</v>
      </c>
      <c r="O1295" s="34">
        <v>63</v>
      </c>
      <c r="P1295" s="34" t="s">
        <v>751</v>
      </c>
      <c r="Q1295" s="34" t="s">
        <v>3301</v>
      </c>
      <c r="R1295" s="34" t="s">
        <v>3158</v>
      </c>
      <c r="S1295" s="34" t="s">
        <v>331</v>
      </c>
      <c r="T1295" s="34" t="s">
        <v>127</v>
      </c>
    </row>
    <row r="1296" ht="54" spans="1:20">
      <c r="A1296" s="16">
        <v>1292</v>
      </c>
      <c r="B1296" s="34" t="s">
        <v>3154</v>
      </c>
      <c r="C1296" s="34" t="s">
        <v>3304</v>
      </c>
      <c r="D1296" s="34" t="s">
        <v>173</v>
      </c>
      <c r="E1296" s="34" t="s">
        <v>174</v>
      </c>
      <c r="F1296" s="34" t="s">
        <v>304</v>
      </c>
      <c r="G1296" s="34" t="s">
        <v>31</v>
      </c>
      <c r="H1296" s="34" t="s">
        <v>3198</v>
      </c>
      <c r="I1296" s="34" t="s">
        <v>305</v>
      </c>
      <c r="J1296" s="34" t="s">
        <v>316</v>
      </c>
      <c r="K1296" s="34">
        <f t="shared" si="32"/>
        <v>60</v>
      </c>
      <c r="L1296" s="34">
        <v>60</v>
      </c>
      <c r="M1296" s="34"/>
      <c r="N1296" s="34">
        <v>23</v>
      </c>
      <c r="O1296" s="34">
        <v>63</v>
      </c>
      <c r="P1296" s="34" t="s">
        <v>751</v>
      </c>
      <c r="Q1296" s="34" t="s">
        <v>3301</v>
      </c>
      <c r="R1296" s="34" t="s">
        <v>3158</v>
      </c>
      <c r="S1296" s="34" t="s">
        <v>331</v>
      </c>
      <c r="T1296" s="34" t="s">
        <v>127</v>
      </c>
    </row>
    <row r="1297" ht="54" spans="1:20">
      <c r="A1297" s="16">
        <v>1293</v>
      </c>
      <c r="B1297" s="34" t="s">
        <v>3154</v>
      </c>
      <c r="C1297" s="34" t="s">
        <v>3305</v>
      </c>
      <c r="D1297" s="34" t="s">
        <v>173</v>
      </c>
      <c r="E1297" s="34" t="s">
        <v>174</v>
      </c>
      <c r="F1297" s="34" t="s">
        <v>304</v>
      </c>
      <c r="G1297" s="34" t="s">
        <v>31</v>
      </c>
      <c r="H1297" s="34" t="s">
        <v>3204</v>
      </c>
      <c r="I1297" s="34" t="s">
        <v>305</v>
      </c>
      <c r="J1297" s="34" t="s">
        <v>577</v>
      </c>
      <c r="K1297" s="34">
        <f t="shared" si="32"/>
        <v>32</v>
      </c>
      <c r="L1297" s="34">
        <v>32</v>
      </c>
      <c r="M1297" s="34"/>
      <c r="N1297" s="34">
        <v>50</v>
      </c>
      <c r="O1297" s="34">
        <v>126</v>
      </c>
      <c r="P1297" s="34" t="s">
        <v>578</v>
      </c>
      <c r="Q1297" s="34" t="s">
        <v>3306</v>
      </c>
      <c r="R1297" s="34" t="s">
        <v>3158</v>
      </c>
      <c r="S1297" s="34" t="s">
        <v>331</v>
      </c>
      <c r="T1297" s="34" t="s">
        <v>39</v>
      </c>
    </row>
    <row r="1298" ht="54" spans="1:20">
      <c r="A1298" s="16">
        <v>1294</v>
      </c>
      <c r="B1298" s="34" t="s">
        <v>3154</v>
      </c>
      <c r="C1298" s="34" t="s">
        <v>3307</v>
      </c>
      <c r="D1298" s="34" t="s">
        <v>173</v>
      </c>
      <c r="E1298" s="34" t="s">
        <v>174</v>
      </c>
      <c r="F1298" s="34" t="s">
        <v>304</v>
      </c>
      <c r="G1298" s="34" t="s">
        <v>31</v>
      </c>
      <c r="H1298" s="34" t="s">
        <v>3204</v>
      </c>
      <c r="I1298" s="34" t="s">
        <v>305</v>
      </c>
      <c r="J1298" s="34" t="s">
        <v>316</v>
      </c>
      <c r="K1298" s="34">
        <f t="shared" si="32"/>
        <v>60</v>
      </c>
      <c r="L1298" s="34">
        <v>60</v>
      </c>
      <c r="M1298" s="34"/>
      <c r="N1298" s="34">
        <v>50</v>
      </c>
      <c r="O1298" s="34">
        <v>126</v>
      </c>
      <c r="P1298" s="34" t="s">
        <v>751</v>
      </c>
      <c r="Q1298" s="34" t="s">
        <v>3306</v>
      </c>
      <c r="R1298" s="34" t="s">
        <v>3158</v>
      </c>
      <c r="S1298" s="34" t="s">
        <v>331</v>
      </c>
      <c r="T1298" s="34" t="s">
        <v>39</v>
      </c>
    </row>
    <row r="1299" ht="54" spans="1:20">
      <c r="A1299" s="16">
        <v>1295</v>
      </c>
      <c r="B1299" s="34" t="s">
        <v>3154</v>
      </c>
      <c r="C1299" s="34" t="s">
        <v>3308</v>
      </c>
      <c r="D1299" s="34" t="s">
        <v>173</v>
      </c>
      <c r="E1299" s="34" t="s">
        <v>174</v>
      </c>
      <c r="F1299" s="34" t="s">
        <v>304</v>
      </c>
      <c r="G1299" s="34" t="s">
        <v>31</v>
      </c>
      <c r="H1299" s="34" t="s">
        <v>3204</v>
      </c>
      <c r="I1299" s="34" t="s">
        <v>305</v>
      </c>
      <c r="J1299" s="34" t="s">
        <v>1046</v>
      </c>
      <c r="K1299" s="34">
        <f t="shared" si="32"/>
        <v>36</v>
      </c>
      <c r="L1299" s="34">
        <v>36</v>
      </c>
      <c r="M1299" s="34"/>
      <c r="N1299" s="34">
        <v>50</v>
      </c>
      <c r="O1299" s="34">
        <v>126</v>
      </c>
      <c r="P1299" s="34" t="s">
        <v>495</v>
      </c>
      <c r="Q1299" s="34" t="s">
        <v>3306</v>
      </c>
      <c r="R1299" s="34" t="s">
        <v>3158</v>
      </c>
      <c r="S1299" s="34" t="s">
        <v>331</v>
      </c>
      <c r="T1299" s="34" t="s">
        <v>127</v>
      </c>
    </row>
    <row r="1300" ht="54" spans="1:20">
      <c r="A1300" s="16">
        <v>1296</v>
      </c>
      <c r="B1300" s="34" t="s">
        <v>3154</v>
      </c>
      <c r="C1300" s="34" t="s">
        <v>3309</v>
      </c>
      <c r="D1300" s="34" t="s">
        <v>173</v>
      </c>
      <c r="E1300" s="34" t="s">
        <v>174</v>
      </c>
      <c r="F1300" s="34" t="s">
        <v>304</v>
      </c>
      <c r="G1300" s="34" t="s">
        <v>31</v>
      </c>
      <c r="H1300" s="34" t="s">
        <v>3204</v>
      </c>
      <c r="I1300" s="34" t="s">
        <v>305</v>
      </c>
      <c r="J1300" s="34" t="s">
        <v>316</v>
      </c>
      <c r="K1300" s="34">
        <f t="shared" si="32"/>
        <v>60</v>
      </c>
      <c r="L1300" s="34">
        <v>60</v>
      </c>
      <c r="M1300" s="34"/>
      <c r="N1300" s="34">
        <v>50</v>
      </c>
      <c r="O1300" s="34">
        <v>126</v>
      </c>
      <c r="P1300" s="34" t="s">
        <v>751</v>
      </c>
      <c r="Q1300" s="34" t="s">
        <v>3306</v>
      </c>
      <c r="R1300" s="34" t="s">
        <v>3158</v>
      </c>
      <c r="S1300" s="34" t="s">
        <v>331</v>
      </c>
      <c r="T1300" s="34" t="s">
        <v>127</v>
      </c>
    </row>
    <row r="1301" ht="54" spans="1:20">
      <c r="A1301" s="16">
        <v>1297</v>
      </c>
      <c r="B1301" s="34" t="s">
        <v>3154</v>
      </c>
      <c r="C1301" s="34" t="s">
        <v>3310</v>
      </c>
      <c r="D1301" s="34" t="s">
        <v>173</v>
      </c>
      <c r="E1301" s="34" t="s">
        <v>174</v>
      </c>
      <c r="F1301" s="34" t="s">
        <v>304</v>
      </c>
      <c r="G1301" s="34" t="s">
        <v>31</v>
      </c>
      <c r="H1301" s="34" t="s">
        <v>3211</v>
      </c>
      <c r="I1301" s="34" t="s">
        <v>305</v>
      </c>
      <c r="J1301" s="34" t="s">
        <v>316</v>
      </c>
      <c r="K1301" s="34">
        <f t="shared" si="32"/>
        <v>60</v>
      </c>
      <c r="L1301" s="34">
        <v>60</v>
      </c>
      <c r="M1301" s="34"/>
      <c r="N1301" s="34">
        <v>45</v>
      </c>
      <c r="O1301" s="34">
        <v>126</v>
      </c>
      <c r="P1301" s="34" t="s">
        <v>312</v>
      </c>
      <c r="Q1301" s="34" t="s">
        <v>3306</v>
      </c>
      <c r="R1301" s="34" t="s">
        <v>3311</v>
      </c>
      <c r="S1301" s="34" t="s">
        <v>331</v>
      </c>
      <c r="T1301" s="34" t="s">
        <v>39</v>
      </c>
    </row>
    <row r="1302" ht="54" spans="1:20">
      <c r="A1302" s="16">
        <v>1298</v>
      </c>
      <c r="B1302" s="34" t="s">
        <v>3154</v>
      </c>
      <c r="C1302" s="34" t="s">
        <v>3312</v>
      </c>
      <c r="D1302" s="34" t="s">
        <v>173</v>
      </c>
      <c r="E1302" s="34" t="s">
        <v>174</v>
      </c>
      <c r="F1302" s="34" t="s">
        <v>304</v>
      </c>
      <c r="G1302" s="34" t="s">
        <v>31</v>
      </c>
      <c r="H1302" s="34" t="s">
        <v>3211</v>
      </c>
      <c r="I1302" s="34" t="s">
        <v>305</v>
      </c>
      <c r="J1302" s="34" t="s">
        <v>316</v>
      </c>
      <c r="K1302" s="34">
        <f t="shared" si="32"/>
        <v>60</v>
      </c>
      <c r="L1302" s="34">
        <v>60</v>
      </c>
      <c r="M1302" s="34"/>
      <c r="N1302" s="34">
        <v>45</v>
      </c>
      <c r="O1302" s="34">
        <v>126</v>
      </c>
      <c r="P1302" s="34" t="s">
        <v>312</v>
      </c>
      <c r="Q1302" s="34" t="s">
        <v>3306</v>
      </c>
      <c r="R1302" s="34" t="s">
        <v>3311</v>
      </c>
      <c r="S1302" s="34" t="s">
        <v>331</v>
      </c>
      <c r="T1302" s="34" t="s">
        <v>39</v>
      </c>
    </row>
    <row r="1303" ht="54" spans="1:20">
      <c r="A1303" s="16">
        <v>1299</v>
      </c>
      <c r="B1303" s="34" t="s">
        <v>3154</v>
      </c>
      <c r="C1303" s="34" t="s">
        <v>3313</v>
      </c>
      <c r="D1303" s="34" t="s">
        <v>173</v>
      </c>
      <c r="E1303" s="34" t="s">
        <v>174</v>
      </c>
      <c r="F1303" s="34" t="s">
        <v>304</v>
      </c>
      <c r="G1303" s="34" t="s">
        <v>31</v>
      </c>
      <c r="H1303" s="34" t="s">
        <v>3211</v>
      </c>
      <c r="I1303" s="34" t="s">
        <v>305</v>
      </c>
      <c r="J1303" s="34" t="s">
        <v>360</v>
      </c>
      <c r="K1303" s="34">
        <f t="shared" si="32"/>
        <v>40</v>
      </c>
      <c r="L1303" s="34">
        <v>40</v>
      </c>
      <c r="M1303" s="34"/>
      <c r="N1303" s="34">
        <v>45</v>
      </c>
      <c r="O1303" s="34">
        <v>126</v>
      </c>
      <c r="P1303" s="34" t="s">
        <v>437</v>
      </c>
      <c r="Q1303" s="34" t="s">
        <v>3306</v>
      </c>
      <c r="R1303" s="34" t="s">
        <v>3158</v>
      </c>
      <c r="S1303" s="34" t="s">
        <v>331</v>
      </c>
      <c r="T1303" s="34" t="s">
        <v>127</v>
      </c>
    </row>
    <row r="1304" ht="54" spans="1:20">
      <c r="A1304" s="16">
        <v>1300</v>
      </c>
      <c r="B1304" s="34" t="s">
        <v>3154</v>
      </c>
      <c r="C1304" s="34" t="s">
        <v>3314</v>
      </c>
      <c r="D1304" s="34" t="s">
        <v>173</v>
      </c>
      <c r="E1304" s="34" t="s">
        <v>174</v>
      </c>
      <c r="F1304" s="34" t="s">
        <v>304</v>
      </c>
      <c r="G1304" s="34" t="s">
        <v>31</v>
      </c>
      <c r="H1304" s="34" t="s">
        <v>3211</v>
      </c>
      <c r="I1304" s="34" t="s">
        <v>305</v>
      </c>
      <c r="J1304" s="34" t="s">
        <v>339</v>
      </c>
      <c r="K1304" s="34">
        <f t="shared" si="32"/>
        <v>43.2</v>
      </c>
      <c r="L1304" s="34">
        <v>43.2</v>
      </c>
      <c r="M1304" s="34"/>
      <c r="N1304" s="34">
        <v>45</v>
      </c>
      <c r="O1304" s="34">
        <v>126</v>
      </c>
      <c r="P1304" s="34" t="s">
        <v>536</v>
      </c>
      <c r="Q1304" s="34" t="s">
        <v>3306</v>
      </c>
      <c r="R1304" s="34" t="s">
        <v>3158</v>
      </c>
      <c r="S1304" s="34" t="s">
        <v>331</v>
      </c>
      <c r="T1304" s="34" t="s">
        <v>127</v>
      </c>
    </row>
    <row r="1305" ht="54" spans="1:20">
      <c r="A1305" s="16">
        <v>1301</v>
      </c>
      <c r="B1305" s="34" t="s">
        <v>3154</v>
      </c>
      <c r="C1305" s="34" t="s">
        <v>3315</v>
      </c>
      <c r="D1305" s="34" t="s">
        <v>173</v>
      </c>
      <c r="E1305" s="34" t="s">
        <v>174</v>
      </c>
      <c r="F1305" s="34" t="s">
        <v>304</v>
      </c>
      <c r="G1305" s="34" t="s">
        <v>31</v>
      </c>
      <c r="H1305" s="34" t="s">
        <v>3211</v>
      </c>
      <c r="I1305" s="34" t="s">
        <v>305</v>
      </c>
      <c r="J1305" s="34" t="s">
        <v>316</v>
      </c>
      <c r="K1305" s="34">
        <f t="shared" si="32"/>
        <v>60</v>
      </c>
      <c r="L1305" s="34">
        <v>60</v>
      </c>
      <c r="M1305" s="34"/>
      <c r="N1305" s="34">
        <v>45</v>
      </c>
      <c r="O1305" s="34">
        <v>126</v>
      </c>
      <c r="P1305" s="34" t="s">
        <v>312</v>
      </c>
      <c r="Q1305" s="34" t="s">
        <v>3306</v>
      </c>
      <c r="R1305" s="34" t="s">
        <v>3311</v>
      </c>
      <c r="S1305" s="34" t="s">
        <v>331</v>
      </c>
      <c r="T1305" s="34" t="s">
        <v>39</v>
      </c>
    </row>
    <row r="1306" ht="54" spans="1:20">
      <c r="A1306" s="16">
        <v>1302</v>
      </c>
      <c r="B1306" s="34" t="s">
        <v>3154</v>
      </c>
      <c r="C1306" s="34" t="s">
        <v>3316</v>
      </c>
      <c r="D1306" s="34" t="s">
        <v>173</v>
      </c>
      <c r="E1306" s="34" t="s">
        <v>174</v>
      </c>
      <c r="F1306" s="34" t="s">
        <v>304</v>
      </c>
      <c r="G1306" s="34" t="s">
        <v>31</v>
      </c>
      <c r="H1306" s="34" t="s">
        <v>3211</v>
      </c>
      <c r="I1306" s="34" t="s">
        <v>305</v>
      </c>
      <c r="J1306" s="34" t="s">
        <v>316</v>
      </c>
      <c r="K1306" s="34">
        <f t="shared" si="32"/>
        <v>60</v>
      </c>
      <c r="L1306" s="34">
        <v>60</v>
      </c>
      <c r="M1306" s="34"/>
      <c r="N1306" s="34">
        <v>45</v>
      </c>
      <c r="O1306" s="34">
        <v>126</v>
      </c>
      <c r="P1306" s="34" t="s">
        <v>312</v>
      </c>
      <c r="Q1306" s="34" t="s">
        <v>3306</v>
      </c>
      <c r="R1306" s="34" t="s">
        <v>3311</v>
      </c>
      <c r="S1306" s="34" t="s">
        <v>331</v>
      </c>
      <c r="T1306" s="34" t="s">
        <v>127</v>
      </c>
    </row>
    <row r="1307" ht="54" spans="1:20">
      <c r="A1307" s="16">
        <v>1303</v>
      </c>
      <c r="B1307" s="34" t="s">
        <v>3154</v>
      </c>
      <c r="C1307" s="34" t="s">
        <v>3317</v>
      </c>
      <c r="D1307" s="34" t="s">
        <v>173</v>
      </c>
      <c r="E1307" s="34" t="s">
        <v>174</v>
      </c>
      <c r="F1307" s="34" t="s">
        <v>304</v>
      </c>
      <c r="G1307" s="34" t="s">
        <v>31</v>
      </c>
      <c r="H1307" s="34" t="s">
        <v>3220</v>
      </c>
      <c r="I1307" s="34" t="s">
        <v>305</v>
      </c>
      <c r="J1307" s="34" t="s">
        <v>316</v>
      </c>
      <c r="K1307" s="34">
        <f t="shared" si="32"/>
        <v>60</v>
      </c>
      <c r="L1307" s="34">
        <v>60</v>
      </c>
      <c r="M1307" s="34"/>
      <c r="N1307" s="34">
        <v>50</v>
      </c>
      <c r="O1307" s="34">
        <v>126</v>
      </c>
      <c r="P1307" s="34" t="s">
        <v>751</v>
      </c>
      <c r="Q1307" s="34" t="s">
        <v>2624</v>
      </c>
      <c r="R1307" s="34" t="s">
        <v>3158</v>
      </c>
      <c r="S1307" s="34" t="s">
        <v>331</v>
      </c>
      <c r="T1307" s="34" t="s">
        <v>39</v>
      </c>
    </row>
    <row r="1308" ht="54" spans="1:20">
      <c r="A1308" s="16">
        <v>1304</v>
      </c>
      <c r="B1308" s="34" t="s">
        <v>3154</v>
      </c>
      <c r="C1308" s="34" t="s">
        <v>3318</v>
      </c>
      <c r="D1308" s="34" t="s">
        <v>173</v>
      </c>
      <c r="E1308" s="34" t="s">
        <v>174</v>
      </c>
      <c r="F1308" s="34" t="s">
        <v>304</v>
      </c>
      <c r="G1308" s="34" t="s">
        <v>31</v>
      </c>
      <c r="H1308" s="34" t="s">
        <v>3220</v>
      </c>
      <c r="I1308" s="34" t="s">
        <v>305</v>
      </c>
      <c r="J1308" s="34" t="s">
        <v>3319</v>
      </c>
      <c r="K1308" s="34">
        <f t="shared" si="32"/>
        <v>29.6</v>
      </c>
      <c r="L1308" s="34">
        <v>29.6</v>
      </c>
      <c r="M1308" s="34"/>
      <c r="N1308" s="34">
        <v>50</v>
      </c>
      <c r="O1308" s="34">
        <v>116</v>
      </c>
      <c r="P1308" s="34" t="s">
        <v>3320</v>
      </c>
      <c r="Q1308" s="34" t="s">
        <v>2624</v>
      </c>
      <c r="R1308" s="34" t="s">
        <v>3158</v>
      </c>
      <c r="S1308" s="34" t="s">
        <v>331</v>
      </c>
      <c r="T1308" s="34" t="s">
        <v>127</v>
      </c>
    </row>
    <row r="1309" ht="54" spans="1:20">
      <c r="A1309" s="16">
        <v>1305</v>
      </c>
      <c r="B1309" s="34" t="s">
        <v>3154</v>
      </c>
      <c r="C1309" s="34" t="s">
        <v>3321</v>
      </c>
      <c r="D1309" s="34" t="s">
        <v>173</v>
      </c>
      <c r="E1309" s="34" t="s">
        <v>174</v>
      </c>
      <c r="F1309" s="34" t="s">
        <v>304</v>
      </c>
      <c r="G1309" s="34" t="s">
        <v>31</v>
      </c>
      <c r="H1309" s="34" t="s">
        <v>3227</v>
      </c>
      <c r="I1309" s="34" t="s">
        <v>305</v>
      </c>
      <c r="J1309" s="34" t="s">
        <v>316</v>
      </c>
      <c r="K1309" s="34">
        <f t="shared" ref="K1309:K1338" si="33">SUM(L1309:M1309)</f>
        <v>60</v>
      </c>
      <c r="L1309" s="34">
        <v>60</v>
      </c>
      <c r="M1309" s="34"/>
      <c r="N1309" s="34">
        <v>94</v>
      </c>
      <c r="O1309" s="34">
        <v>217</v>
      </c>
      <c r="P1309" s="34" t="s">
        <v>751</v>
      </c>
      <c r="Q1309" s="34" t="s">
        <v>3322</v>
      </c>
      <c r="R1309" s="34" t="s">
        <v>3158</v>
      </c>
      <c r="S1309" s="34" t="s">
        <v>331</v>
      </c>
      <c r="T1309" s="34" t="s">
        <v>39</v>
      </c>
    </row>
    <row r="1310" ht="54" spans="1:20">
      <c r="A1310" s="16">
        <v>1306</v>
      </c>
      <c r="B1310" s="34" t="s">
        <v>3154</v>
      </c>
      <c r="C1310" s="34" t="s">
        <v>3323</v>
      </c>
      <c r="D1310" s="34" t="s">
        <v>173</v>
      </c>
      <c r="E1310" s="34" t="s">
        <v>174</v>
      </c>
      <c r="F1310" s="34" t="s">
        <v>304</v>
      </c>
      <c r="G1310" s="34" t="s">
        <v>31</v>
      </c>
      <c r="H1310" s="34" t="s">
        <v>3227</v>
      </c>
      <c r="I1310" s="34" t="s">
        <v>305</v>
      </c>
      <c r="J1310" s="34" t="s">
        <v>316</v>
      </c>
      <c r="K1310" s="34">
        <f t="shared" si="33"/>
        <v>60</v>
      </c>
      <c r="L1310" s="34">
        <v>60</v>
      </c>
      <c r="M1310" s="34"/>
      <c r="N1310" s="34">
        <v>94</v>
      </c>
      <c r="O1310" s="34">
        <v>217</v>
      </c>
      <c r="P1310" s="34" t="s">
        <v>751</v>
      </c>
      <c r="Q1310" s="34" t="s">
        <v>3322</v>
      </c>
      <c r="R1310" s="34" t="s">
        <v>3158</v>
      </c>
      <c r="S1310" s="34" t="s">
        <v>331</v>
      </c>
      <c r="T1310" s="34" t="s">
        <v>39</v>
      </c>
    </row>
    <row r="1311" ht="54" spans="1:20">
      <c r="A1311" s="16">
        <v>1307</v>
      </c>
      <c r="B1311" s="34" t="s">
        <v>3154</v>
      </c>
      <c r="C1311" s="34" t="s">
        <v>3324</v>
      </c>
      <c r="D1311" s="34" t="s">
        <v>173</v>
      </c>
      <c r="E1311" s="34" t="s">
        <v>174</v>
      </c>
      <c r="F1311" s="34" t="s">
        <v>304</v>
      </c>
      <c r="G1311" s="34" t="s">
        <v>31</v>
      </c>
      <c r="H1311" s="34" t="s">
        <v>3227</v>
      </c>
      <c r="I1311" s="34" t="s">
        <v>305</v>
      </c>
      <c r="J1311" s="34" t="s">
        <v>316</v>
      </c>
      <c r="K1311" s="34">
        <f t="shared" si="33"/>
        <v>60</v>
      </c>
      <c r="L1311" s="34">
        <v>60</v>
      </c>
      <c r="M1311" s="34"/>
      <c r="N1311" s="34">
        <v>94</v>
      </c>
      <c r="O1311" s="34">
        <v>217</v>
      </c>
      <c r="P1311" s="34" t="s">
        <v>751</v>
      </c>
      <c r="Q1311" s="34" t="s">
        <v>3322</v>
      </c>
      <c r="R1311" s="34" t="s">
        <v>3158</v>
      </c>
      <c r="S1311" s="34" t="s">
        <v>331</v>
      </c>
      <c r="T1311" s="34" t="s">
        <v>127</v>
      </c>
    </row>
    <row r="1312" ht="54" spans="1:20">
      <c r="A1312" s="16">
        <v>1308</v>
      </c>
      <c r="B1312" s="34" t="s">
        <v>3154</v>
      </c>
      <c r="C1312" s="34" t="s">
        <v>3325</v>
      </c>
      <c r="D1312" s="34" t="s">
        <v>173</v>
      </c>
      <c r="E1312" s="34" t="s">
        <v>174</v>
      </c>
      <c r="F1312" s="34" t="s">
        <v>304</v>
      </c>
      <c r="G1312" s="34" t="s">
        <v>31</v>
      </c>
      <c r="H1312" s="34" t="s">
        <v>3227</v>
      </c>
      <c r="I1312" s="34" t="s">
        <v>305</v>
      </c>
      <c r="J1312" s="34" t="s">
        <v>316</v>
      </c>
      <c r="K1312" s="34">
        <f t="shared" si="33"/>
        <v>60</v>
      </c>
      <c r="L1312" s="34">
        <v>60</v>
      </c>
      <c r="M1312" s="34"/>
      <c r="N1312" s="34">
        <v>94</v>
      </c>
      <c r="O1312" s="34">
        <v>217</v>
      </c>
      <c r="P1312" s="34" t="s">
        <v>751</v>
      </c>
      <c r="Q1312" s="34" t="s">
        <v>3322</v>
      </c>
      <c r="R1312" s="34" t="s">
        <v>3158</v>
      </c>
      <c r="S1312" s="34" t="s">
        <v>331</v>
      </c>
      <c r="T1312" s="34" t="s">
        <v>127</v>
      </c>
    </row>
    <row r="1313" ht="54" spans="1:20">
      <c r="A1313" s="16">
        <v>1309</v>
      </c>
      <c r="B1313" s="34" t="s">
        <v>3154</v>
      </c>
      <c r="C1313" s="34" t="s">
        <v>3326</v>
      </c>
      <c r="D1313" s="34" t="s">
        <v>173</v>
      </c>
      <c r="E1313" s="34" t="s">
        <v>174</v>
      </c>
      <c r="F1313" s="34" t="s">
        <v>304</v>
      </c>
      <c r="G1313" s="34" t="s">
        <v>31</v>
      </c>
      <c r="H1313" s="34" t="s">
        <v>3236</v>
      </c>
      <c r="I1313" s="34" t="s">
        <v>305</v>
      </c>
      <c r="J1313" s="34" t="s">
        <v>316</v>
      </c>
      <c r="K1313" s="34">
        <f t="shared" si="33"/>
        <v>53.55</v>
      </c>
      <c r="L1313" s="34">
        <v>53.55</v>
      </c>
      <c r="M1313" s="34"/>
      <c r="N1313" s="34">
        <v>48</v>
      </c>
      <c r="O1313" s="34">
        <v>165</v>
      </c>
      <c r="P1313" s="34" t="s">
        <v>751</v>
      </c>
      <c r="Q1313" s="34" t="s">
        <v>1007</v>
      </c>
      <c r="R1313" s="34" t="s">
        <v>3158</v>
      </c>
      <c r="S1313" s="34" t="s">
        <v>331</v>
      </c>
      <c r="T1313" s="34" t="s">
        <v>39</v>
      </c>
    </row>
    <row r="1314" ht="54" spans="1:20">
      <c r="A1314" s="16">
        <v>1310</v>
      </c>
      <c r="B1314" s="34" t="s">
        <v>3154</v>
      </c>
      <c r="C1314" s="34" t="s">
        <v>3327</v>
      </c>
      <c r="D1314" s="34" t="s">
        <v>173</v>
      </c>
      <c r="E1314" s="34" t="s">
        <v>174</v>
      </c>
      <c r="F1314" s="34" t="s">
        <v>304</v>
      </c>
      <c r="G1314" s="34" t="s">
        <v>31</v>
      </c>
      <c r="H1314" s="34" t="s">
        <v>3236</v>
      </c>
      <c r="I1314" s="34" t="s">
        <v>305</v>
      </c>
      <c r="J1314" s="34" t="s">
        <v>577</v>
      </c>
      <c r="K1314" s="34">
        <f t="shared" si="33"/>
        <v>28.8</v>
      </c>
      <c r="L1314" s="34">
        <v>28.8</v>
      </c>
      <c r="M1314" s="34"/>
      <c r="N1314" s="34">
        <v>44</v>
      </c>
      <c r="O1314" s="34">
        <v>144</v>
      </c>
      <c r="P1314" s="34" t="s">
        <v>578</v>
      </c>
      <c r="Q1314" s="34" t="s">
        <v>2059</v>
      </c>
      <c r="R1314" s="34" t="s">
        <v>3158</v>
      </c>
      <c r="S1314" s="34" t="s">
        <v>331</v>
      </c>
      <c r="T1314" s="34" t="s">
        <v>39</v>
      </c>
    </row>
    <row r="1315" ht="54" spans="1:20">
      <c r="A1315" s="16">
        <v>1311</v>
      </c>
      <c r="B1315" s="34" t="s">
        <v>3154</v>
      </c>
      <c r="C1315" s="34" t="s">
        <v>3328</v>
      </c>
      <c r="D1315" s="34" t="s">
        <v>173</v>
      </c>
      <c r="E1315" s="34" t="s">
        <v>174</v>
      </c>
      <c r="F1315" s="34" t="s">
        <v>304</v>
      </c>
      <c r="G1315" s="34" t="s">
        <v>31</v>
      </c>
      <c r="H1315" s="34" t="s">
        <v>3236</v>
      </c>
      <c r="I1315" s="34" t="s">
        <v>305</v>
      </c>
      <c r="J1315" s="34" t="s">
        <v>577</v>
      </c>
      <c r="K1315" s="34">
        <f t="shared" si="33"/>
        <v>28.8</v>
      </c>
      <c r="L1315" s="34">
        <v>28.8</v>
      </c>
      <c r="M1315" s="34"/>
      <c r="N1315" s="34">
        <v>52</v>
      </c>
      <c r="O1315" s="34">
        <v>172</v>
      </c>
      <c r="P1315" s="34" t="s">
        <v>578</v>
      </c>
      <c r="Q1315" s="34" t="s">
        <v>3329</v>
      </c>
      <c r="R1315" s="34" t="s">
        <v>3158</v>
      </c>
      <c r="S1315" s="34" t="s">
        <v>331</v>
      </c>
      <c r="T1315" s="34" t="s">
        <v>127</v>
      </c>
    </row>
    <row r="1316" ht="54" spans="1:20">
      <c r="A1316" s="16">
        <v>1312</v>
      </c>
      <c r="B1316" s="34" t="s">
        <v>3154</v>
      </c>
      <c r="C1316" s="34" t="s">
        <v>3330</v>
      </c>
      <c r="D1316" s="34" t="s">
        <v>173</v>
      </c>
      <c r="E1316" s="34" t="s">
        <v>174</v>
      </c>
      <c r="F1316" s="34" t="s">
        <v>304</v>
      </c>
      <c r="G1316" s="34" t="s">
        <v>31</v>
      </c>
      <c r="H1316" s="34" t="s">
        <v>3236</v>
      </c>
      <c r="I1316" s="34" t="s">
        <v>305</v>
      </c>
      <c r="J1316" s="34" t="s">
        <v>621</v>
      </c>
      <c r="K1316" s="34">
        <f t="shared" si="33"/>
        <v>16.2</v>
      </c>
      <c r="L1316" s="34">
        <v>16.2</v>
      </c>
      <c r="M1316" s="34"/>
      <c r="N1316" s="34">
        <v>55</v>
      </c>
      <c r="O1316" s="34">
        <v>183</v>
      </c>
      <c r="P1316" s="34" t="s">
        <v>622</v>
      </c>
      <c r="Q1316" s="34" t="s">
        <v>3331</v>
      </c>
      <c r="R1316" s="34" t="s">
        <v>3158</v>
      </c>
      <c r="S1316" s="34" t="s">
        <v>331</v>
      </c>
      <c r="T1316" s="34" t="s">
        <v>127</v>
      </c>
    </row>
    <row r="1317" ht="54" spans="1:20">
      <c r="A1317" s="16">
        <v>1313</v>
      </c>
      <c r="B1317" s="34" t="s">
        <v>3154</v>
      </c>
      <c r="C1317" s="34" t="s">
        <v>3332</v>
      </c>
      <c r="D1317" s="34" t="s">
        <v>173</v>
      </c>
      <c r="E1317" s="34" t="s">
        <v>174</v>
      </c>
      <c r="F1317" s="34" t="s">
        <v>304</v>
      </c>
      <c r="G1317" s="34" t="s">
        <v>31</v>
      </c>
      <c r="H1317" s="34" t="s">
        <v>3245</v>
      </c>
      <c r="I1317" s="34" t="s">
        <v>305</v>
      </c>
      <c r="J1317" s="34" t="s">
        <v>3333</v>
      </c>
      <c r="K1317" s="34">
        <f t="shared" si="33"/>
        <v>51</v>
      </c>
      <c r="L1317" s="34">
        <v>51</v>
      </c>
      <c r="M1317" s="34"/>
      <c r="N1317" s="34">
        <v>80</v>
      </c>
      <c r="O1317" s="34">
        <v>210</v>
      </c>
      <c r="P1317" s="34" t="s">
        <v>3334</v>
      </c>
      <c r="Q1317" s="34" t="s">
        <v>2354</v>
      </c>
      <c r="R1317" s="34" t="s">
        <v>3158</v>
      </c>
      <c r="S1317" s="34" t="s">
        <v>331</v>
      </c>
      <c r="T1317" s="34" t="s">
        <v>39</v>
      </c>
    </row>
    <row r="1318" ht="54" spans="1:20">
      <c r="A1318" s="16">
        <v>1314</v>
      </c>
      <c r="B1318" s="34" t="s">
        <v>3154</v>
      </c>
      <c r="C1318" s="34" t="s">
        <v>3335</v>
      </c>
      <c r="D1318" s="34" t="s">
        <v>173</v>
      </c>
      <c r="E1318" s="34" t="s">
        <v>174</v>
      </c>
      <c r="F1318" s="34" t="s">
        <v>304</v>
      </c>
      <c r="G1318" s="34" t="s">
        <v>31</v>
      </c>
      <c r="H1318" s="34" t="s">
        <v>3245</v>
      </c>
      <c r="I1318" s="34" t="s">
        <v>305</v>
      </c>
      <c r="J1318" s="34" t="s">
        <v>979</v>
      </c>
      <c r="K1318" s="34">
        <f t="shared" si="33"/>
        <v>17.6</v>
      </c>
      <c r="L1318" s="34">
        <v>17.6</v>
      </c>
      <c r="M1318" s="34"/>
      <c r="N1318" s="34">
        <v>80</v>
      </c>
      <c r="O1318" s="34">
        <v>210</v>
      </c>
      <c r="P1318" s="34" t="s">
        <v>980</v>
      </c>
      <c r="Q1318" s="34" t="s">
        <v>2354</v>
      </c>
      <c r="R1318" s="34" t="s">
        <v>3158</v>
      </c>
      <c r="S1318" s="34" t="s">
        <v>331</v>
      </c>
      <c r="T1318" s="34" t="s">
        <v>39</v>
      </c>
    </row>
    <row r="1319" ht="54" spans="1:20">
      <c r="A1319" s="16">
        <v>1315</v>
      </c>
      <c r="B1319" s="34" t="s">
        <v>3154</v>
      </c>
      <c r="C1319" s="34" t="s">
        <v>3336</v>
      </c>
      <c r="D1319" s="34" t="s">
        <v>173</v>
      </c>
      <c r="E1319" s="34" t="s">
        <v>174</v>
      </c>
      <c r="F1319" s="34" t="s">
        <v>304</v>
      </c>
      <c r="G1319" s="34" t="s">
        <v>31</v>
      </c>
      <c r="H1319" s="34" t="s">
        <v>3245</v>
      </c>
      <c r="I1319" s="34" t="s">
        <v>305</v>
      </c>
      <c r="J1319" s="34" t="s">
        <v>979</v>
      </c>
      <c r="K1319" s="34">
        <f t="shared" si="33"/>
        <v>17.6</v>
      </c>
      <c r="L1319" s="34">
        <v>17.6</v>
      </c>
      <c r="M1319" s="34"/>
      <c r="N1319" s="34">
        <v>80</v>
      </c>
      <c r="O1319" s="34">
        <v>210</v>
      </c>
      <c r="P1319" s="34" t="s">
        <v>980</v>
      </c>
      <c r="Q1319" s="34" t="s">
        <v>2354</v>
      </c>
      <c r="R1319" s="34" t="s">
        <v>3158</v>
      </c>
      <c r="S1319" s="34" t="s">
        <v>331</v>
      </c>
      <c r="T1319" s="34" t="s">
        <v>127</v>
      </c>
    </row>
    <row r="1320" ht="54" spans="1:20">
      <c r="A1320" s="16">
        <v>1316</v>
      </c>
      <c r="B1320" s="34" t="s">
        <v>3154</v>
      </c>
      <c r="C1320" s="34" t="s">
        <v>3337</v>
      </c>
      <c r="D1320" s="34" t="s">
        <v>173</v>
      </c>
      <c r="E1320" s="34" t="s">
        <v>174</v>
      </c>
      <c r="F1320" s="34" t="s">
        <v>304</v>
      </c>
      <c r="G1320" s="34" t="s">
        <v>31</v>
      </c>
      <c r="H1320" s="34" t="s">
        <v>3245</v>
      </c>
      <c r="I1320" s="34" t="s">
        <v>305</v>
      </c>
      <c r="J1320" s="34" t="s">
        <v>3338</v>
      </c>
      <c r="K1320" s="34">
        <f t="shared" si="33"/>
        <v>22.4</v>
      </c>
      <c r="L1320" s="34">
        <v>22.4</v>
      </c>
      <c r="M1320" s="34"/>
      <c r="N1320" s="34">
        <v>80</v>
      </c>
      <c r="O1320" s="34">
        <v>210</v>
      </c>
      <c r="P1320" s="34" t="s">
        <v>817</v>
      </c>
      <c r="Q1320" s="34" t="s">
        <v>2354</v>
      </c>
      <c r="R1320" s="34" t="s">
        <v>3158</v>
      </c>
      <c r="S1320" s="34" t="s">
        <v>331</v>
      </c>
      <c r="T1320" s="34" t="s">
        <v>127</v>
      </c>
    </row>
    <row r="1321" ht="54" spans="1:20">
      <c r="A1321" s="16">
        <v>1317</v>
      </c>
      <c r="B1321" s="34" t="s">
        <v>3154</v>
      </c>
      <c r="C1321" s="34" t="s">
        <v>3339</v>
      </c>
      <c r="D1321" s="34" t="s">
        <v>173</v>
      </c>
      <c r="E1321" s="34" t="s">
        <v>174</v>
      </c>
      <c r="F1321" s="34" t="s">
        <v>304</v>
      </c>
      <c r="G1321" s="34" t="s">
        <v>31</v>
      </c>
      <c r="H1321" s="34" t="s">
        <v>3252</v>
      </c>
      <c r="I1321" s="34" t="s">
        <v>305</v>
      </c>
      <c r="J1321" s="34" t="s">
        <v>339</v>
      </c>
      <c r="K1321" s="34">
        <f t="shared" si="33"/>
        <v>48</v>
      </c>
      <c r="L1321" s="34">
        <v>48</v>
      </c>
      <c r="M1321" s="34"/>
      <c r="N1321" s="34">
        <v>95</v>
      </c>
      <c r="O1321" s="34">
        <v>290</v>
      </c>
      <c r="P1321" s="34" t="s">
        <v>3340</v>
      </c>
      <c r="Q1321" s="34" t="s">
        <v>3341</v>
      </c>
      <c r="R1321" s="34" t="s">
        <v>3158</v>
      </c>
      <c r="S1321" s="34" t="s">
        <v>331</v>
      </c>
      <c r="T1321" s="34" t="s">
        <v>127</v>
      </c>
    </row>
    <row r="1322" ht="54" spans="1:20">
      <c r="A1322" s="16">
        <v>1318</v>
      </c>
      <c r="B1322" s="34" t="s">
        <v>3154</v>
      </c>
      <c r="C1322" s="34" t="s">
        <v>3342</v>
      </c>
      <c r="D1322" s="34" t="s">
        <v>173</v>
      </c>
      <c r="E1322" s="34" t="s">
        <v>174</v>
      </c>
      <c r="F1322" s="34" t="s">
        <v>304</v>
      </c>
      <c r="G1322" s="34" t="s">
        <v>31</v>
      </c>
      <c r="H1322" s="34" t="s">
        <v>3252</v>
      </c>
      <c r="I1322" s="34" t="s">
        <v>305</v>
      </c>
      <c r="J1322" s="34" t="s">
        <v>1046</v>
      </c>
      <c r="K1322" s="34">
        <f t="shared" si="33"/>
        <v>36</v>
      </c>
      <c r="L1322" s="34">
        <v>36</v>
      </c>
      <c r="M1322" s="34"/>
      <c r="N1322" s="34">
        <v>95</v>
      </c>
      <c r="O1322" s="34">
        <v>290</v>
      </c>
      <c r="P1322" s="34" t="s">
        <v>495</v>
      </c>
      <c r="Q1322" s="34" t="s">
        <v>3341</v>
      </c>
      <c r="R1322" s="34" t="s">
        <v>3158</v>
      </c>
      <c r="S1322" s="34" t="s">
        <v>331</v>
      </c>
      <c r="T1322" s="34" t="s">
        <v>127</v>
      </c>
    </row>
    <row r="1323" ht="54" spans="1:20">
      <c r="A1323" s="16">
        <v>1319</v>
      </c>
      <c r="B1323" s="34" t="s">
        <v>3154</v>
      </c>
      <c r="C1323" s="34" t="s">
        <v>3343</v>
      </c>
      <c r="D1323" s="34" t="s">
        <v>173</v>
      </c>
      <c r="E1323" s="34" t="s">
        <v>174</v>
      </c>
      <c r="F1323" s="34" t="s">
        <v>304</v>
      </c>
      <c r="G1323" s="34" t="s">
        <v>31</v>
      </c>
      <c r="H1323" s="34" t="s">
        <v>3252</v>
      </c>
      <c r="I1323" s="34" t="s">
        <v>305</v>
      </c>
      <c r="J1323" s="34" t="s">
        <v>3344</v>
      </c>
      <c r="K1323" s="34">
        <f t="shared" si="33"/>
        <v>46.08</v>
      </c>
      <c r="L1323" s="34">
        <v>46.08</v>
      </c>
      <c r="M1323" s="34"/>
      <c r="N1323" s="34">
        <v>45</v>
      </c>
      <c r="O1323" s="34">
        <v>170</v>
      </c>
      <c r="P1323" s="34" t="s">
        <v>3345</v>
      </c>
      <c r="Q1323" s="34" t="s">
        <v>3346</v>
      </c>
      <c r="R1323" s="34" t="s">
        <v>3158</v>
      </c>
      <c r="S1323" s="34" t="s">
        <v>331</v>
      </c>
      <c r="T1323" s="34" t="s">
        <v>39</v>
      </c>
    </row>
    <row r="1324" ht="54" spans="1:20">
      <c r="A1324" s="16">
        <v>1320</v>
      </c>
      <c r="B1324" s="34" t="s">
        <v>3154</v>
      </c>
      <c r="C1324" s="34" t="s">
        <v>3347</v>
      </c>
      <c r="D1324" s="34" t="s">
        <v>173</v>
      </c>
      <c r="E1324" s="34" t="s">
        <v>174</v>
      </c>
      <c r="F1324" s="34" t="s">
        <v>304</v>
      </c>
      <c r="G1324" s="34" t="s">
        <v>31</v>
      </c>
      <c r="H1324" s="34" t="s">
        <v>3252</v>
      </c>
      <c r="I1324" s="34" t="s">
        <v>305</v>
      </c>
      <c r="J1324" s="34" t="s">
        <v>3344</v>
      </c>
      <c r="K1324" s="34">
        <f t="shared" si="33"/>
        <v>46.08</v>
      </c>
      <c r="L1324" s="34">
        <v>46.08</v>
      </c>
      <c r="M1324" s="34"/>
      <c r="N1324" s="34">
        <v>20</v>
      </c>
      <c r="O1324" s="34">
        <v>80</v>
      </c>
      <c r="P1324" s="34" t="s">
        <v>3345</v>
      </c>
      <c r="Q1324" s="34" t="s">
        <v>3346</v>
      </c>
      <c r="R1324" s="34" t="s">
        <v>3158</v>
      </c>
      <c r="S1324" s="34" t="s">
        <v>331</v>
      </c>
      <c r="T1324" s="34" t="s">
        <v>39</v>
      </c>
    </row>
    <row r="1325" ht="54" spans="1:20">
      <c r="A1325" s="16">
        <v>1321</v>
      </c>
      <c r="B1325" s="34" t="s">
        <v>3154</v>
      </c>
      <c r="C1325" s="34" t="s">
        <v>3348</v>
      </c>
      <c r="D1325" s="34" t="s">
        <v>173</v>
      </c>
      <c r="E1325" s="34" t="s">
        <v>174</v>
      </c>
      <c r="F1325" s="34" t="s">
        <v>304</v>
      </c>
      <c r="G1325" s="34" t="s">
        <v>31</v>
      </c>
      <c r="H1325" s="34" t="s">
        <v>3252</v>
      </c>
      <c r="I1325" s="34" t="s">
        <v>305</v>
      </c>
      <c r="J1325" s="34" t="s">
        <v>621</v>
      </c>
      <c r="K1325" s="34">
        <f t="shared" si="33"/>
        <v>22</v>
      </c>
      <c r="L1325" s="34">
        <v>22</v>
      </c>
      <c r="M1325" s="34"/>
      <c r="N1325" s="34">
        <v>35</v>
      </c>
      <c r="O1325" s="34">
        <v>140</v>
      </c>
      <c r="P1325" s="34" t="s">
        <v>3349</v>
      </c>
      <c r="Q1325" s="34" t="s">
        <v>3346</v>
      </c>
      <c r="R1325" s="34" t="s">
        <v>3158</v>
      </c>
      <c r="S1325" s="34" t="s">
        <v>331</v>
      </c>
      <c r="T1325" s="34" t="s">
        <v>39</v>
      </c>
    </row>
    <row r="1326" ht="54" spans="1:20">
      <c r="A1326" s="16">
        <v>1322</v>
      </c>
      <c r="B1326" s="34" t="s">
        <v>3154</v>
      </c>
      <c r="C1326" s="34" t="s">
        <v>3350</v>
      </c>
      <c r="D1326" s="34" t="s">
        <v>173</v>
      </c>
      <c r="E1326" s="34" t="s">
        <v>174</v>
      </c>
      <c r="F1326" s="34" t="s">
        <v>304</v>
      </c>
      <c r="G1326" s="34" t="s">
        <v>31</v>
      </c>
      <c r="H1326" s="34" t="s">
        <v>3252</v>
      </c>
      <c r="I1326" s="34" t="s">
        <v>305</v>
      </c>
      <c r="J1326" s="34" t="s">
        <v>3351</v>
      </c>
      <c r="K1326" s="34">
        <f t="shared" si="33"/>
        <v>60</v>
      </c>
      <c r="L1326" s="34">
        <v>60</v>
      </c>
      <c r="M1326" s="34"/>
      <c r="N1326" s="34">
        <v>45</v>
      </c>
      <c r="O1326" s="34">
        <v>170</v>
      </c>
      <c r="P1326" s="34" t="s">
        <v>3352</v>
      </c>
      <c r="Q1326" s="34" t="s">
        <v>3346</v>
      </c>
      <c r="R1326" s="34" t="s">
        <v>3311</v>
      </c>
      <c r="S1326" s="34" t="s">
        <v>331</v>
      </c>
      <c r="T1326" s="34" t="s">
        <v>39</v>
      </c>
    </row>
    <row r="1327" ht="54" spans="1:20">
      <c r="A1327" s="16">
        <v>1323</v>
      </c>
      <c r="B1327" s="34" t="s">
        <v>3154</v>
      </c>
      <c r="C1327" s="34" t="s">
        <v>3353</v>
      </c>
      <c r="D1327" s="34" t="s">
        <v>173</v>
      </c>
      <c r="E1327" s="34" t="s">
        <v>174</v>
      </c>
      <c r="F1327" s="34" t="s">
        <v>304</v>
      </c>
      <c r="G1327" s="34" t="s">
        <v>31</v>
      </c>
      <c r="H1327" s="34" t="s">
        <v>3258</v>
      </c>
      <c r="I1327" s="34" t="s">
        <v>305</v>
      </c>
      <c r="J1327" s="34" t="s">
        <v>316</v>
      </c>
      <c r="K1327" s="34">
        <f t="shared" si="33"/>
        <v>60</v>
      </c>
      <c r="L1327" s="34">
        <v>60</v>
      </c>
      <c r="M1327" s="34"/>
      <c r="N1327" s="34">
        <v>10</v>
      </c>
      <c r="O1327" s="34">
        <v>30</v>
      </c>
      <c r="P1327" s="34" t="s">
        <v>751</v>
      </c>
      <c r="Q1327" s="34" t="s">
        <v>741</v>
      </c>
      <c r="R1327" s="34" t="s">
        <v>3158</v>
      </c>
      <c r="S1327" s="34" t="s">
        <v>331</v>
      </c>
      <c r="T1327" s="34" t="s">
        <v>39</v>
      </c>
    </row>
    <row r="1328" ht="54" spans="1:20">
      <c r="A1328" s="16">
        <v>1324</v>
      </c>
      <c r="B1328" s="34" t="s">
        <v>3154</v>
      </c>
      <c r="C1328" s="34" t="s">
        <v>3354</v>
      </c>
      <c r="D1328" s="34" t="s">
        <v>173</v>
      </c>
      <c r="E1328" s="34" t="s">
        <v>174</v>
      </c>
      <c r="F1328" s="34" t="s">
        <v>304</v>
      </c>
      <c r="G1328" s="34" t="s">
        <v>31</v>
      </c>
      <c r="H1328" s="34" t="s">
        <v>3258</v>
      </c>
      <c r="I1328" s="34" t="s">
        <v>305</v>
      </c>
      <c r="J1328" s="34" t="s">
        <v>360</v>
      </c>
      <c r="K1328" s="34">
        <f t="shared" si="33"/>
        <v>37</v>
      </c>
      <c r="L1328" s="34">
        <v>37</v>
      </c>
      <c r="M1328" s="34"/>
      <c r="N1328" s="34">
        <v>20</v>
      </c>
      <c r="O1328" s="34">
        <v>80</v>
      </c>
      <c r="P1328" s="34" t="s">
        <v>437</v>
      </c>
      <c r="Q1328" s="34" t="s">
        <v>330</v>
      </c>
      <c r="R1328" s="34" t="s">
        <v>3158</v>
      </c>
      <c r="S1328" s="34" t="s">
        <v>331</v>
      </c>
      <c r="T1328" s="34" t="s">
        <v>39</v>
      </c>
    </row>
    <row r="1329" ht="54" spans="1:20">
      <c r="A1329" s="16">
        <v>1325</v>
      </c>
      <c r="B1329" s="34" t="s">
        <v>3154</v>
      </c>
      <c r="C1329" s="34" t="s">
        <v>3355</v>
      </c>
      <c r="D1329" s="34" t="s">
        <v>173</v>
      </c>
      <c r="E1329" s="34" t="s">
        <v>174</v>
      </c>
      <c r="F1329" s="34" t="s">
        <v>304</v>
      </c>
      <c r="G1329" s="34" t="s">
        <v>31</v>
      </c>
      <c r="H1329" s="34" t="s">
        <v>3258</v>
      </c>
      <c r="I1329" s="34" t="s">
        <v>305</v>
      </c>
      <c r="J1329" s="34" t="s">
        <v>360</v>
      </c>
      <c r="K1329" s="34">
        <f t="shared" si="33"/>
        <v>37</v>
      </c>
      <c r="L1329" s="34">
        <v>37</v>
      </c>
      <c r="M1329" s="34"/>
      <c r="N1329" s="34">
        <v>20</v>
      </c>
      <c r="O1329" s="34">
        <v>80</v>
      </c>
      <c r="P1329" s="34" t="s">
        <v>437</v>
      </c>
      <c r="Q1329" s="34" t="s">
        <v>330</v>
      </c>
      <c r="R1329" s="34" t="s">
        <v>3158</v>
      </c>
      <c r="S1329" s="34" t="s">
        <v>331</v>
      </c>
      <c r="T1329" s="34" t="s">
        <v>127</v>
      </c>
    </row>
    <row r="1330" ht="54" spans="1:20">
      <c r="A1330" s="16">
        <v>1326</v>
      </c>
      <c r="B1330" s="34" t="s">
        <v>3154</v>
      </c>
      <c r="C1330" s="34" t="s">
        <v>3356</v>
      </c>
      <c r="D1330" s="34" t="s">
        <v>173</v>
      </c>
      <c r="E1330" s="34" t="s">
        <v>174</v>
      </c>
      <c r="F1330" s="34" t="s">
        <v>304</v>
      </c>
      <c r="G1330" s="34" t="s">
        <v>31</v>
      </c>
      <c r="H1330" s="34" t="s">
        <v>3258</v>
      </c>
      <c r="I1330" s="34" t="s">
        <v>305</v>
      </c>
      <c r="J1330" s="34" t="s">
        <v>316</v>
      </c>
      <c r="K1330" s="34">
        <f t="shared" si="33"/>
        <v>60</v>
      </c>
      <c r="L1330" s="34">
        <v>60</v>
      </c>
      <c r="M1330" s="34"/>
      <c r="N1330" s="34">
        <v>15</v>
      </c>
      <c r="O1330" s="34">
        <v>60</v>
      </c>
      <c r="P1330" s="34" t="s">
        <v>751</v>
      </c>
      <c r="Q1330" s="34" t="s">
        <v>330</v>
      </c>
      <c r="R1330" s="34" t="s">
        <v>3158</v>
      </c>
      <c r="S1330" s="34" t="s">
        <v>331</v>
      </c>
      <c r="T1330" s="34" t="s">
        <v>127</v>
      </c>
    </row>
    <row r="1331" ht="54" spans="1:20">
      <c r="A1331" s="16">
        <v>1327</v>
      </c>
      <c r="B1331" s="34" t="s">
        <v>3154</v>
      </c>
      <c r="C1331" s="34" t="s">
        <v>3357</v>
      </c>
      <c r="D1331" s="34" t="s">
        <v>173</v>
      </c>
      <c r="E1331" s="34" t="s">
        <v>174</v>
      </c>
      <c r="F1331" s="34" t="s">
        <v>304</v>
      </c>
      <c r="G1331" s="34" t="s">
        <v>31</v>
      </c>
      <c r="H1331" s="34" t="s">
        <v>3258</v>
      </c>
      <c r="I1331" s="34" t="s">
        <v>305</v>
      </c>
      <c r="J1331" s="34" t="s">
        <v>360</v>
      </c>
      <c r="K1331" s="34">
        <f t="shared" si="33"/>
        <v>37</v>
      </c>
      <c r="L1331" s="34">
        <v>37</v>
      </c>
      <c r="M1331" s="34"/>
      <c r="N1331" s="34">
        <v>20</v>
      </c>
      <c r="O1331" s="34">
        <v>80</v>
      </c>
      <c r="P1331" s="34" t="s">
        <v>437</v>
      </c>
      <c r="Q1331" s="34" t="s">
        <v>330</v>
      </c>
      <c r="R1331" s="34" t="s">
        <v>3158</v>
      </c>
      <c r="S1331" s="34" t="s">
        <v>331</v>
      </c>
      <c r="T1331" s="34" t="s">
        <v>39</v>
      </c>
    </row>
    <row r="1332" ht="54" spans="1:20">
      <c r="A1332" s="16">
        <v>1328</v>
      </c>
      <c r="B1332" s="34" t="s">
        <v>3154</v>
      </c>
      <c r="C1332" s="34" t="s">
        <v>3358</v>
      </c>
      <c r="D1332" s="34" t="s">
        <v>173</v>
      </c>
      <c r="E1332" s="34" t="s">
        <v>174</v>
      </c>
      <c r="F1332" s="34" t="s">
        <v>304</v>
      </c>
      <c r="G1332" s="34" t="s">
        <v>31</v>
      </c>
      <c r="H1332" s="34" t="s">
        <v>3258</v>
      </c>
      <c r="I1332" s="34" t="s">
        <v>305</v>
      </c>
      <c r="J1332" s="34" t="s">
        <v>360</v>
      </c>
      <c r="K1332" s="34">
        <f t="shared" si="33"/>
        <v>37</v>
      </c>
      <c r="L1332" s="34">
        <v>37</v>
      </c>
      <c r="M1332" s="34"/>
      <c r="N1332" s="34">
        <v>20</v>
      </c>
      <c r="O1332" s="34">
        <v>80</v>
      </c>
      <c r="P1332" s="34" t="s">
        <v>437</v>
      </c>
      <c r="Q1332" s="34" t="s">
        <v>330</v>
      </c>
      <c r="R1332" s="34" t="s">
        <v>3158</v>
      </c>
      <c r="S1332" s="34" t="s">
        <v>331</v>
      </c>
      <c r="T1332" s="34" t="s">
        <v>39</v>
      </c>
    </row>
    <row r="1333" ht="54" spans="1:20">
      <c r="A1333" s="16">
        <v>1329</v>
      </c>
      <c r="B1333" s="34" t="s">
        <v>3154</v>
      </c>
      <c r="C1333" s="34" t="s">
        <v>3359</v>
      </c>
      <c r="D1333" s="34" t="s">
        <v>173</v>
      </c>
      <c r="E1333" s="34" t="s">
        <v>174</v>
      </c>
      <c r="F1333" s="34" t="s">
        <v>304</v>
      </c>
      <c r="G1333" s="34" t="s">
        <v>31</v>
      </c>
      <c r="H1333" s="34" t="s">
        <v>3258</v>
      </c>
      <c r="I1333" s="34" t="s">
        <v>305</v>
      </c>
      <c r="J1333" s="34" t="s">
        <v>316</v>
      </c>
      <c r="K1333" s="34">
        <f t="shared" si="33"/>
        <v>60</v>
      </c>
      <c r="L1333" s="34">
        <v>60</v>
      </c>
      <c r="M1333" s="34"/>
      <c r="N1333" s="34">
        <v>11</v>
      </c>
      <c r="O1333" s="34">
        <v>34</v>
      </c>
      <c r="P1333" s="34" t="s">
        <v>751</v>
      </c>
      <c r="Q1333" s="34" t="s">
        <v>2917</v>
      </c>
      <c r="R1333" s="34" t="s">
        <v>3158</v>
      </c>
      <c r="S1333" s="34" t="s">
        <v>331</v>
      </c>
      <c r="T1333" s="34" t="s">
        <v>39</v>
      </c>
    </row>
    <row r="1334" ht="54" spans="1:20">
      <c r="A1334" s="16">
        <v>1330</v>
      </c>
      <c r="B1334" s="34" t="s">
        <v>3154</v>
      </c>
      <c r="C1334" s="34" t="s">
        <v>3360</v>
      </c>
      <c r="D1334" s="34" t="s">
        <v>173</v>
      </c>
      <c r="E1334" s="34" t="s">
        <v>174</v>
      </c>
      <c r="F1334" s="34" t="s">
        <v>304</v>
      </c>
      <c r="G1334" s="34" t="s">
        <v>31</v>
      </c>
      <c r="H1334" s="34" t="s">
        <v>3265</v>
      </c>
      <c r="I1334" s="34" t="s">
        <v>305</v>
      </c>
      <c r="J1334" s="34" t="s">
        <v>316</v>
      </c>
      <c r="K1334" s="34">
        <f t="shared" si="33"/>
        <v>60</v>
      </c>
      <c r="L1334" s="34">
        <v>60</v>
      </c>
      <c r="M1334" s="34"/>
      <c r="N1334" s="34">
        <v>11</v>
      </c>
      <c r="O1334" s="34">
        <v>34</v>
      </c>
      <c r="P1334" s="34" t="s">
        <v>751</v>
      </c>
      <c r="Q1334" s="34" t="s">
        <v>2917</v>
      </c>
      <c r="R1334" s="34" t="s">
        <v>3311</v>
      </c>
      <c r="S1334" s="34" t="s">
        <v>331</v>
      </c>
      <c r="T1334" s="34" t="s">
        <v>39</v>
      </c>
    </row>
    <row r="1335" ht="54" spans="1:20">
      <c r="A1335" s="16">
        <v>1331</v>
      </c>
      <c r="B1335" s="34" t="s">
        <v>3154</v>
      </c>
      <c r="C1335" s="34" t="s">
        <v>3361</v>
      </c>
      <c r="D1335" s="34" t="s">
        <v>173</v>
      </c>
      <c r="E1335" s="34" t="s">
        <v>174</v>
      </c>
      <c r="F1335" s="34" t="s">
        <v>304</v>
      </c>
      <c r="G1335" s="34" t="s">
        <v>31</v>
      </c>
      <c r="H1335" s="34" t="s">
        <v>3265</v>
      </c>
      <c r="I1335" s="34" t="s">
        <v>305</v>
      </c>
      <c r="J1335" s="34" t="s">
        <v>316</v>
      </c>
      <c r="K1335" s="34">
        <f t="shared" si="33"/>
        <v>60</v>
      </c>
      <c r="L1335" s="34">
        <v>60</v>
      </c>
      <c r="M1335" s="34"/>
      <c r="N1335" s="34">
        <v>16</v>
      </c>
      <c r="O1335" s="34">
        <v>22</v>
      </c>
      <c r="P1335" s="34" t="s">
        <v>751</v>
      </c>
      <c r="Q1335" s="34" t="s">
        <v>482</v>
      </c>
      <c r="R1335" s="34" t="s">
        <v>3158</v>
      </c>
      <c r="S1335" s="34" t="s">
        <v>331</v>
      </c>
      <c r="T1335" s="34" t="s">
        <v>127</v>
      </c>
    </row>
    <row r="1336" ht="54" spans="1:20">
      <c r="A1336" s="16">
        <v>1332</v>
      </c>
      <c r="B1336" s="34" t="s">
        <v>3154</v>
      </c>
      <c r="C1336" s="34" t="s">
        <v>3362</v>
      </c>
      <c r="D1336" s="34" t="s">
        <v>173</v>
      </c>
      <c r="E1336" s="34" t="s">
        <v>174</v>
      </c>
      <c r="F1336" s="34" t="s">
        <v>304</v>
      </c>
      <c r="G1336" s="34" t="s">
        <v>31</v>
      </c>
      <c r="H1336" s="34" t="s">
        <v>3265</v>
      </c>
      <c r="I1336" s="34" t="s">
        <v>305</v>
      </c>
      <c r="J1336" s="34" t="s">
        <v>339</v>
      </c>
      <c r="K1336" s="34">
        <f t="shared" si="33"/>
        <v>43.2</v>
      </c>
      <c r="L1336" s="34">
        <v>43.2</v>
      </c>
      <c r="M1336" s="34"/>
      <c r="N1336" s="34">
        <v>14</v>
      </c>
      <c r="O1336" s="34">
        <v>38</v>
      </c>
      <c r="P1336" s="34" t="s">
        <v>536</v>
      </c>
      <c r="Q1336" s="34" t="s">
        <v>557</v>
      </c>
      <c r="R1336" s="34" t="s">
        <v>3158</v>
      </c>
      <c r="S1336" s="34" t="s">
        <v>331</v>
      </c>
      <c r="T1336" s="34" t="s">
        <v>39</v>
      </c>
    </row>
    <row r="1337" ht="54" spans="1:20">
      <c r="A1337" s="16">
        <v>1333</v>
      </c>
      <c r="B1337" s="34" t="s">
        <v>3154</v>
      </c>
      <c r="C1337" s="34" t="s">
        <v>3363</v>
      </c>
      <c r="D1337" s="34" t="s">
        <v>173</v>
      </c>
      <c r="E1337" s="34" t="s">
        <v>174</v>
      </c>
      <c r="F1337" s="34" t="s">
        <v>304</v>
      </c>
      <c r="G1337" s="34" t="s">
        <v>31</v>
      </c>
      <c r="H1337" s="34" t="s">
        <v>3265</v>
      </c>
      <c r="I1337" s="34" t="s">
        <v>305</v>
      </c>
      <c r="J1337" s="34" t="s">
        <v>379</v>
      </c>
      <c r="K1337" s="34">
        <f t="shared" si="33"/>
        <v>46.8</v>
      </c>
      <c r="L1337" s="34">
        <v>46.8</v>
      </c>
      <c r="M1337" s="34"/>
      <c r="N1337" s="34">
        <v>11</v>
      </c>
      <c r="O1337" s="34">
        <v>43</v>
      </c>
      <c r="P1337" s="34" t="s">
        <v>572</v>
      </c>
      <c r="Q1337" s="34" t="s">
        <v>985</v>
      </c>
      <c r="R1337" s="34" t="s">
        <v>3158</v>
      </c>
      <c r="S1337" s="34" t="s">
        <v>331</v>
      </c>
      <c r="T1337" s="34" t="s">
        <v>127</v>
      </c>
    </row>
    <row r="1338" ht="54" spans="1:20">
      <c r="A1338" s="16">
        <v>1334</v>
      </c>
      <c r="B1338" s="34" t="s">
        <v>3154</v>
      </c>
      <c r="C1338" s="34" t="s">
        <v>3364</v>
      </c>
      <c r="D1338" s="34" t="s">
        <v>173</v>
      </c>
      <c r="E1338" s="34" t="s">
        <v>174</v>
      </c>
      <c r="F1338" s="34" t="s">
        <v>304</v>
      </c>
      <c r="G1338" s="34" t="s">
        <v>31</v>
      </c>
      <c r="H1338" s="34" t="s">
        <v>3265</v>
      </c>
      <c r="I1338" s="34" t="s">
        <v>305</v>
      </c>
      <c r="J1338" s="34" t="s">
        <v>316</v>
      </c>
      <c r="K1338" s="34">
        <f t="shared" si="33"/>
        <v>60</v>
      </c>
      <c r="L1338" s="34">
        <v>60</v>
      </c>
      <c r="M1338" s="34"/>
      <c r="N1338" s="34">
        <v>9</v>
      </c>
      <c r="O1338" s="34">
        <v>16</v>
      </c>
      <c r="P1338" s="34" t="s">
        <v>751</v>
      </c>
      <c r="Q1338" s="34" t="s">
        <v>482</v>
      </c>
      <c r="R1338" s="34" t="s">
        <v>3158</v>
      </c>
      <c r="S1338" s="34" t="s">
        <v>331</v>
      </c>
      <c r="T1338" s="34" t="s">
        <v>39</v>
      </c>
    </row>
    <row r="1339" ht="54" spans="1:20">
      <c r="A1339" s="16">
        <v>1335</v>
      </c>
      <c r="B1339" s="34" t="s">
        <v>3154</v>
      </c>
      <c r="C1339" s="34" t="s">
        <v>3365</v>
      </c>
      <c r="D1339" s="34" t="s">
        <v>173</v>
      </c>
      <c r="E1339" s="34" t="s">
        <v>174</v>
      </c>
      <c r="F1339" s="34" t="s">
        <v>304</v>
      </c>
      <c r="G1339" s="34" t="s">
        <v>31</v>
      </c>
      <c r="H1339" s="34" t="s">
        <v>3265</v>
      </c>
      <c r="I1339" s="34" t="s">
        <v>305</v>
      </c>
      <c r="J1339" s="34" t="s">
        <v>2100</v>
      </c>
      <c r="K1339" s="34">
        <f t="shared" ref="K1339:K1402" si="34">SUM(L1339:M1339)</f>
        <v>28</v>
      </c>
      <c r="L1339" s="34">
        <v>28</v>
      </c>
      <c r="M1339" s="34"/>
      <c r="N1339" s="34">
        <v>30</v>
      </c>
      <c r="O1339" s="34">
        <v>112</v>
      </c>
      <c r="P1339" s="34" t="s">
        <v>2101</v>
      </c>
      <c r="Q1339" s="34" t="s">
        <v>3366</v>
      </c>
      <c r="R1339" s="34" t="s">
        <v>3158</v>
      </c>
      <c r="S1339" s="34" t="s">
        <v>331</v>
      </c>
      <c r="T1339" s="34" t="s">
        <v>127</v>
      </c>
    </row>
    <row r="1340" ht="81" spans="1:20">
      <c r="A1340" s="16">
        <v>1336</v>
      </c>
      <c r="B1340" s="34" t="s">
        <v>3154</v>
      </c>
      <c r="C1340" s="34" t="s">
        <v>3367</v>
      </c>
      <c r="D1340" s="34" t="s">
        <v>173</v>
      </c>
      <c r="E1340" s="34" t="s">
        <v>174</v>
      </c>
      <c r="F1340" s="34" t="s">
        <v>175</v>
      </c>
      <c r="G1340" s="34" t="s">
        <v>31</v>
      </c>
      <c r="H1340" s="34" t="s">
        <v>3154</v>
      </c>
      <c r="I1340" s="34" t="s">
        <v>176</v>
      </c>
      <c r="J1340" s="34" t="s">
        <v>3368</v>
      </c>
      <c r="K1340" s="34">
        <f t="shared" si="34"/>
        <v>110</v>
      </c>
      <c r="L1340" s="34">
        <v>110</v>
      </c>
      <c r="M1340" s="34"/>
      <c r="N1340" s="34">
        <v>558</v>
      </c>
      <c r="O1340" s="34">
        <v>1500</v>
      </c>
      <c r="P1340" s="34" t="s">
        <v>2134</v>
      </c>
      <c r="Q1340" s="17" t="s">
        <v>3369</v>
      </c>
      <c r="R1340" s="17" t="s">
        <v>3158</v>
      </c>
      <c r="S1340" s="17" t="s">
        <v>180</v>
      </c>
      <c r="T1340" s="17" t="s">
        <v>39</v>
      </c>
    </row>
    <row r="1341" ht="81" spans="1:20">
      <c r="A1341" s="16">
        <v>1337</v>
      </c>
      <c r="B1341" s="34" t="s">
        <v>3154</v>
      </c>
      <c r="C1341" s="34" t="s">
        <v>3370</v>
      </c>
      <c r="D1341" s="34" t="s">
        <v>173</v>
      </c>
      <c r="E1341" s="34" t="s">
        <v>174</v>
      </c>
      <c r="F1341" s="34" t="s">
        <v>175</v>
      </c>
      <c r="G1341" s="34" t="s">
        <v>31</v>
      </c>
      <c r="H1341" s="34" t="s">
        <v>3154</v>
      </c>
      <c r="I1341" s="34" t="s">
        <v>176</v>
      </c>
      <c r="J1341" s="34" t="s">
        <v>3368</v>
      </c>
      <c r="K1341" s="34">
        <f t="shared" si="34"/>
        <v>110</v>
      </c>
      <c r="L1341" s="34">
        <v>110</v>
      </c>
      <c r="M1341" s="34"/>
      <c r="N1341" s="34">
        <v>555</v>
      </c>
      <c r="O1341" s="34">
        <v>1500</v>
      </c>
      <c r="P1341" s="34" t="s">
        <v>2134</v>
      </c>
      <c r="Q1341" s="17" t="s">
        <v>3369</v>
      </c>
      <c r="R1341" s="17" t="s">
        <v>3158</v>
      </c>
      <c r="S1341" s="17" t="s">
        <v>180</v>
      </c>
      <c r="T1341" s="17" t="s">
        <v>127</v>
      </c>
    </row>
    <row r="1342" ht="67.5" spans="1:20">
      <c r="A1342" s="16">
        <v>1338</v>
      </c>
      <c r="B1342" s="34" t="s">
        <v>3154</v>
      </c>
      <c r="C1342" s="34" t="s">
        <v>3371</v>
      </c>
      <c r="D1342" s="34" t="s">
        <v>28</v>
      </c>
      <c r="E1342" s="34" t="s">
        <v>174</v>
      </c>
      <c r="F1342" s="34" t="s">
        <v>175</v>
      </c>
      <c r="G1342" s="34" t="s">
        <v>31</v>
      </c>
      <c r="H1342" s="34" t="s">
        <v>3252</v>
      </c>
      <c r="I1342" s="34" t="s">
        <v>176</v>
      </c>
      <c r="J1342" s="34" t="s">
        <v>3372</v>
      </c>
      <c r="K1342" s="34">
        <f t="shared" si="34"/>
        <v>1100</v>
      </c>
      <c r="L1342" s="34">
        <v>1100</v>
      </c>
      <c r="M1342" s="34"/>
      <c r="N1342" s="34">
        <v>100</v>
      </c>
      <c r="O1342" s="34">
        <v>100</v>
      </c>
      <c r="P1342" s="17" t="s">
        <v>890</v>
      </c>
      <c r="Q1342" s="17" t="s">
        <v>3373</v>
      </c>
      <c r="R1342" s="17" t="s">
        <v>3158</v>
      </c>
      <c r="S1342" s="17" t="s">
        <v>887</v>
      </c>
      <c r="T1342" s="17" t="s">
        <v>39</v>
      </c>
    </row>
    <row r="1343" ht="94.5" spans="1:20">
      <c r="A1343" s="16">
        <v>1339</v>
      </c>
      <c r="B1343" s="17" t="s">
        <v>3374</v>
      </c>
      <c r="C1343" s="17" t="s">
        <v>3375</v>
      </c>
      <c r="D1343" s="17" t="s">
        <v>28</v>
      </c>
      <c r="E1343" s="17" t="s">
        <v>174</v>
      </c>
      <c r="F1343" s="17" t="s">
        <v>42</v>
      </c>
      <c r="G1343" s="17" t="s">
        <v>31</v>
      </c>
      <c r="H1343" s="17" t="s">
        <v>3374</v>
      </c>
      <c r="I1343" s="17" t="s">
        <v>43</v>
      </c>
      <c r="J1343" s="17" t="s">
        <v>3376</v>
      </c>
      <c r="K1343" s="17">
        <f t="shared" si="34"/>
        <v>675</v>
      </c>
      <c r="L1343" s="17">
        <v>675</v>
      </c>
      <c r="M1343" s="17"/>
      <c r="N1343" s="17">
        <v>968</v>
      </c>
      <c r="O1343" s="17">
        <v>1806</v>
      </c>
      <c r="P1343" s="17" t="s">
        <v>3377</v>
      </c>
      <c r="Q1343" s="17" t="s">
        <v>3378</v>
      </c>
      <c r="R1343" s="17" t="s">
        <v>3379</v>
      </c>
      <c r="S1343" s="17" t="s">
        <v>299</v>
      </c>
      <c r="T1343" s="17" t="s">
        <v>39</v>
      </c>
    </row>
    <row r="1344" ht="81" spans="1:20">
      <c r="A1344" s="16">
        <v>1340</v>
      </c>
      <c r="B1344" s="17" t="s">
        <v>3374</v>
      </c>
      <c r="C1344" s="18" t="s">
        <v>3380</v>
      </c>
      <c r="D1344" s="17" t="s">
        <v>28</v>
      </c>
      <c r="E1344" s="17" t="s">
        <v>174</v>
      </c>
      <c r="F1344" s="17" t="s">
        <v>175</v>
      </c>
      <c r="G1344" s="17" t="s">
        <v>31</v>
      </c>
      <c r="H1344" s="17" t="s">
        <v>3381</v>
      </c>
      <c r="I1344" s="17" t="s">
        <v>176</v>
      </c>
      <c r="J1344" s="18" t="s">
        <v>3382</v>
      </c>
      <c r="K1344" s="17">
        <f t="shared" si="34"/>
        <v>50</v>
      </c>
      <c r="L1344" s="17">
        <v>50</v>
      </c>
      <c r="M1344" s="17"/>
      <c r="N1344" s="17">
        <v>2</v>
      </c>
      <c r="O1344" s="17">
        <v>6</v>
      </c>
      <c r="P1344" s="17" t="s">
        <v>219</v>
      </c>
      <c r="Q1344" s="17" t="s">
        <v>3383</v>
      </c>
      <c r="R1344" s="17" t="s">
        <v>3379</v>
      </c>
      <c r="S1344" s="17" t="s">
        <v>196</v>
      </c>
      <c r="T1344" s="17" t="s">
        <v>39</v>
      </c>
    </row>
    <row r="1345" ht="81" spans="1:20">
      <c r="A1345" s="16">
        <v>1341</v>
      </c>
      <c r="B1345" s="17" t="s">
        <v>3374</v>
      </c>
      <c r="C1345" s="18" t="s">
        <v>3384</v>
      </c>
      <c r="D1345" s="17" t="s">
        <v>28</v>
      </c>
      <c r="E1345" s="17" t="s">
        <v>174</v>
      </c>
      <c r="F1345" s="17" t="s">
        <v>175</v>
      </c>
      <c r="G1345" s="17" t="s">
        <v>31</v>
      </c>
      <c r="H1345" s="17" t="s">
        <v>3385</v>
      </c>
      <c r="I1345" s="17" t="s">
        <v>176</v>
      </c>
      <c r="J1345" s="18" t="s">
        <v>1826</v>
      </c>
      <c r="K1345" s="17">
        <f t="shared" si="34"/>
        <v>180</v>
      </c>
      <c r="L1345" s="17">
        <v>180</v>
      </c>
      <c r="M1345" s="17"/>
      <c r="N1345" s="17">
        <v>10</v>
      </c>
      <c r="O1345" s="17">
        <v>20</v>
      </c>
      <c r="P1345" s="17" t="s">
        <v>569</v>
      </c>
      <c r="Q1345" s="17" t="s">
        <v>3386</v>
      </c>
      <c r="R1345" s="17" t="s">
        <v>3379</v>
      </c>
      <c r="S1345" s="17" t="s">
        <v>196</v>
      </c>
      <c r="T1345" s="17" t="s">
        <v>39</v>
      </c>
    </row>
    <row r="1346" ht="81" spans="1:20">
      <c r="A1346" s="16">
        <v>1342</v>
      </c>
      <c r="B1346" s="17" t="s">
        <v>3374</v>
      </c>
      <c r="C1346" s="18" t="s">
        <v>3387</v>
      </c>
      <c r="D1346" s="17" t="s">
        <v>28</v>
      </c>
      <c r="E1346" s="17" t="s">
        <v>174</v>
      </c>
      <c r="F1346" s="17" t="s">
        <v>175</v>
      </c>
      <c r="G1346" s="17" t="s">
        <v>31</v>
      </c>
      <c r="H1346" s="17" t="s">
        <v>3388</v>
      </c>
      <c r="I1346" s="17" t="s">
        <v>176</v>
      </c>
      <c r="J1346" s="18" t="s">
        <v>2158</v>
      </c>
      <c r="K1346" s="17">
        <f t="shared" si="34"/>
        <v>60</v>
      </c>
      <c r="L1346" s="17">
        <v>60</v>
      </c>
      <c r="M1346" s="17"/>
      <c r="N1346" s="17">
        <v>12</v>
      </c>
      <c r="O1346" s="17">
        <v>20</v>
      </c>
      <c r="P1346" s="17" t="s">
        <v>500</v>
      </c>
      <c r="Q1346" s="17" t="s">
        <v>3389</v>
      </c>
      <c r="R1346" s="17" t="s">
        <v>3379</v>
      </c>
      <c r="S1346" s="17" t="s">
        <v>664</v>
      </c>
      <c r="T1346" s="17" t="s">
        <v>39</v>
      </c>
    </row>
    <row r="1347" ht="81" spans="1:20">
      <c r="A1347" s="16">
        <v>1343</v>
      </c>
      <c r="B1347" s="17" t="s">
        <v>3374</v>
      </c>
      <c r="C1347" s="18" t="s">
        <v>3390</v>
      </c>
      <c r="D1347" s="17" t="s">
        <v>28</v>
      </c>
      <c r="E1347" s="17" t="s">
        <v>174</v>
      </c>
      <c r="F1347" s="17" t="s">
        <v>175</v>
      </c>
      <c r="G1347" s="17" t="s">
        <v>31</v>
      </c>
      <c r="H1347" s="17" t="s">
        <v>3388</v>
      </c>
      <c r="I1347" s="17" t="s">
        <v>176</v>
      </c>
      <c r="J1347" s="18" t="s">
        <v>3391</v>
      </c>
      <c r="K1347" s="17">
        <f t="shared" si="34"/>
        <v>60</v>
      </c>
      <c r="L1347" s="17">
        <v>60</v>
      </c>
      <c r="M1347" s="17"/>
      <c r="N1347" s="17">
        <v>12</v>
      </c>
      <c r="O1347" s="17">
        <v>20</v>
      </c>
      <c r="P1347" s="17" t="s">
        <v>3392</v>
      </c>
      <c r="Q1347" s="17" t="s">
        <v>3389</v>
      </c>
      <c r="R1347" s="17" t="s">
        <v>3379</v>
      </c>
      <c r="S1347" s="17" t="s">
        <v>664</v>
      </c>
      <c r="T1347" s="17" t="s">
        <v>127</v>
      </c>
    </row>
    <row r="1348" ht="81" spans="1:20">
      <c r="A1348" s="16">
        <v>1344</v>
      </c>
      <c r="B1348" s="17" t="s">
        <v>3374</v>
      </c>
      <c r="C1348" s="18" t="s">
        <v>3393</v>
      </c>
      <c r="D1348" s="17" t="s">
        <v>28</v>
      </c>
      <c r="E1348" s="17" t="s">
        <v>174</v>
      </c>
      <c r="F1348" s="17" t="s">
        <v>175</v>
      </c>
      <c r="G1348" s="17" t="s">
        <v>31</v>
      </c>
      <c r="H1348" s="17" t="s">
        <v>3394</v>
      </c>
      <c r="I1348" s="17" t="s">
        <v>176</v>
      </c>
      <c r="J1348" s="18" t="s">
        <v>3395</v>
      </c>
      <c r="K1348" s="17">
        <f t="shared" si="34"/>
        <v>180</v>
      </c>
      <c r="L1348" s="17">
        <v>180</v>
      </c>
      <c r="M1348" s="17"/>
      <c r="N1348" s="17">
        <v>85</v>
      </c>
      <c r="O1348" s="17">
        <v>260</v>
      </c>
      <c r="P1348" s="17" t="s">
        <v>3396</v>
      </c>
      <c r="Q1348" s="17" t="s">
        <v>3397</v>
      </c>
      <c r="R1348" s="17" t="s">
        <v>3379</v>
      </c>
      <c r="S1348" s="17" t="s">
        <v>196</v>
      </c>
      <c r="T1348" s="17" t="s">
        <v>39</v>
      </c>
    </row>
    <row r="1349" ht="67.5" spans="1:20">
      <c r="A1349" s="16">
        <v>1345</v>
      </c>
      <c r="B1349" s="17" t="s">
        <v>3374</v>
      </c>
      <c r="C1349" s="18" t="s">
        <v>3398</v>
      </c>
      <c r="D1349" s="17" t="s">
        <v>28</v>
      </c>
      <c r="E1349" s="17" t="s">
        <v>174</v>
      </c>
      <c r="F1349" s="17" t="s">
        <v>175</v>
      </c>
      <c r="G1349" s="17" t="s">
        <v>31</v>
      </c>
      <c r="H1349" s="17" t="s">
        <v>3399</v>
      </c>
      <c r="I1349" s="17" t="s">
        <v>176</v>
      </c>
      <c r="J1349" s="18" t="s">
        <v>3400</v>
      </c>
      <c r="K1349" s="17">
        <f t="shared" si="34"/>
        <v>150</v>
      </c>
      <c r="L1349" s="17">
        <v>150</v>
      </c>
      <c r="M1349" s="17"/>
      <c r="N1349" s="17">
        <v>33</v>
      </c>
      <c r="O1349" s="17">
        <v>55</v>
      </c>
      <c r="P1349" s="17" t="s">
        <v>3401</v>
      </c>
      <c r="Q1349" s="17" t="s">
        <v>3402</v>
      </c>
      <c r="R1349" s="17" t="s">
        <v>3379</v>
      </c>
      <c r="S1349" s="17" t="s">
        <v>196</v>
      </c>
      <c r="T1349" s="17" t="s">
        <v>39</v>
      </c>
    </row>
    <row r="1350" ht="67.5" spans="1:20">
      <c r="A1350" s="16">
        <v>1346</v>
      </c>
      <c r="B1350" s="17" t="s">
        <v>3374</v>
      </c>
      <c r="C1350" s="18" t="s">
        <v>3403</v>
      </c>
      <c r="D1350" s="17" t="s">
        <v>28</v>
      </c>
      <c r="E1350" s="17" t="s">
        <v>174</v>
      </c>
      <c r="F1350" s="17" t="s">
        <v>175</v>
      </c>
      <c r="G1350" s="17" t="s">
        <v>31</v>
      </c>
      <c r="H1350" s="17" t="s">
        <v>3404</v>
      </c>
      <c r="I1350" s="17" t="s">
        <v>176</v>
      </c>
      <c r="J1350" s="18" t="s">
        <v>3405</v>
      </c>
      <c r="K1350" s="17">
        <f t="shared" si="34"/>
        <v>150</v>
      </c>
      <c r="L1350" s="17">
        <v>150</v>
      </c>
      <c r="M1350" s="17"/>
      <c r="N1350" s="17">
        <v>20</v>
      </c>
      <c r="O1350" s="17">
        <v>31</v>
      </c>
      <c r="P1350" s="17" t="s">
        <v>3406</v>
      </c>
      <c r="Q1350" s="17" t="s">
        <v>3407</v>
      </c>
      <c r="R1350" s="17" t="s">
        <v>3379</v>
      </c>
      <c r="S1350" s="17" t="s">
        <v>196</v>
      </c>
      <c r="T1350" s="17" t="s">
        <v>39</v>
      </c>
    </row>
    <row r="1351" ht="67.5" spans="1:20">
      <c r="A1351" s="16">
        <v>1347</v>
      </c>
      <c r="B1351" s="17" t="s">
        <v>3374</v>
      </c>
      <c r="C1351" s="18" t="s">
        <v>3408</v>
      </c>
      <c r="D1351" s="17" t="s">
        <v>28</v>
      </c>
      <c r="E1351" s="17" t="s">
        <v>174</v>
      </c>
      <c r="F1351" s="17" t="s">
        <v>175</v>
      </c>
      <c r="G1351" s="17" t="s">
        <v>31</v>
      </c>
      <c r="H1351" s="17" t="s">
        <v>3409</v>
      </c>
      <c r="I1351" s="17" t="s">
        <v>176</v>
      </c>
      <c r="J1351" s="18" t="s">
        <v>3410</v>
      </c>
      <c r="K1351" s="17">
        <f t="shared" si="34"/>
        <v>190</v>
      </c>
      <c r="L1351" s="17">
        <v>190</v>
      </c>
      <c r="M1351" s="17"/>
      <c r="N1351" s="17">
        <v>21</v>
      </c>
      <c r="O1351" s="17">
        <v>45</v>
      </c>
      <c r="P1351" s="17" t="s">
        <v>219</v>
      </c>
      <c r="Q1351" s="17" t="s">
        <v>3411</v>
      </c>
      <c r="R1351" s="17" t="s">
        <v>3379</v>
      </c>
      <c r="S1351" s="17" t="s">
        <v>196</v>
      </c>
      <c r="T1351" s="17" t="s">
        <v>39</v>
      </c>
    </row>
    <row r="1352" ht="81" spans="1:20">
      <c r="A1352" s="16">
        <v>1348</v>
      </c>
      <c r="B1352" s="17" t="s">
        <v>3374</v>
      </c>
      <c r="C1352" s="18" t="s">
        <v>3412</v>
      </c>
      <c r="D1352" s="17" t="s">
        <v>28</v>
      </c>
      <c r="E1352" s="17" t="s">
        <v>174</v>
      </c>
      <c r="F1352" s="17" t="s">
        <v>175</v>
      </c>
      <c r="G1352" s="17" t="s">
        <v>31</v>
      </c>
      <c r="H1352" s="17" t="s">
        <v>3413</v>
      </c>
      <c r="I1352" s="17" t="s">
        <v>176</v>
      </c>
      <c r="J1352" s="18" t="s">
        <v>1512</v>
      </c>
      <c r="K1352" s="17">
        <f t="shared" si="34"/>
        <v>120</v>
      </c>
      <c r="L1352" s="17">
        <v>120</v>
      </c>
      <c r="M1352" s="17"/>
      <c r="N1352" s="17">
        <v>5</v>
      </c>
      <c r="O1352" s="17">
        <v>5</v>
      </c>
      <c r="P1352" s="17" t="s">
        <v>240</v>
      </c>
      <c r="Q1352" s="17" t="s">
        <v>3414</v>
      </c>
      <c r="R1352" s="17" t="s">
        <v>3379</v>
      </c>
      <c r="S1352" s="17" t="s">
        <v>196</v>
      </c>
      <c r="T1352" s="17" t="s">
        <v>39</v>
      </c>
    </row>
    <row r="1353" ht="81" spans="1:20">
      <c r="A1353" s="16">
        <v>1349</v>
      </c>
      <c r="B1353" s="17" t="s">
        <v>3374</v>
      </c>
      <c r="C1353" s="18" t="s">
        <v>3415</v>
      </c>
      <c r="D1353" s="17" t="s">
        <v>28</v>
      </c>
      <c r="E1353" s="17" t="s">
        <v>174</v>
      </c>
      <c r="F1353" s="17" t="s">
        <v>175</v>
      </c>
      <c r="G1353" s="17" t="s">
        <v>31</v>
      </c>
      <c r="H1353" s="17" t="s">
        <v>3416</v>
      </c>
      <c r="I1353" s="17" t="s">
        <v>176</v>
      </c>
      <c r="J1353" s="18" t="s">
        <v>3417</v>
      </c>
      <c r="K1353" s="17">
        <f t="shared" si="34"/>
        <v>50</v>
      </c>
      <c r="L1353" s="17">
        <v>50</v>
      </c>
      <c r="M1353" s="17"/>
      <c r="N1353" s="17">
        <v>48</v>
      </c>
      <c r="O1353" s="17">
        <v>108</v>
      </c>
      <c r="P1353" s="17" t="s">
        <v>261</v>
      </c>
      <c r="Q1353" s="17" t="s">
        <v>3418</v>
      </c>
      <c r="R1353" s="17" t="s">
        <v>3379</v>
      </c>
      <c r="S1353" s="17" t="s">
        <v>196</v>
      </c>
      <c r="T1353" s="17" t="s">
        <v>39</v>
      </c>
    </row>
    <row r="1354" ht="81" spans="1:20">
      <c r="A1354" s="16">
        <v>1350</v>
      </c>
      <c r="B1354" s="17" t="s">
        <v>3374</v>
      </c>
      <c r="C1354" s="18" t="s">
        <v>3419</v>
      </c>
      <c r="D1354" s="17" t="s">
        <v>28</v>
      </c>
      <c r="E1354" s="17" t="s">
        <v>174</v>
      </c>
      <c r="F1354" s="17" t="s">
        <v>175</v>
      </c>
      <c r="G1354" s="17" t="s">
        <v>31</v>
      </c>
      <c r="H1354" s="17" t="s">
        <v>3420</v>
      </c>
      <c r="I1354" s="17" t="s">
        <v>176</v>
      </c>
      <c r="J1354" s="18" t="s">
        <v>3382</v>
      </c>
      <c r="K1354" s="17">
        <f t="shared" si="34"/>
        <v>50</v>
      </c>
      <c r="L1354" s="17">
        <v>50</v>
      </c>
      <c r="M1354" s="17"/>
      <c r="N1354" s="17">
        <v>2</v>
      </c>
      <c r="O1354" s="17">
        <v>4</v>
      </c>
      <c r="P1354" s="17" t="s">
        <v>219</v>
      </c>
      <c r="Q1354" s="17" t="s">
        <v>3383</v>
      </c>
      <c r="R1354" s="17" t="s">
        <v>3379</v>
      </c>
      <c r="S1354" s="17" t="s">
        <v>196</v>
      </c>
      <c r="T1354" s="17" t="s">
        <v>39</v>
      </c>
    </row>
    <row r="1355" ht="67.5" spans="1:20">
      <c r="A1355" s="16">
        <v>1351</v>
      </c>
      <c r="B1355" s="17" t="s">
        <v>3374</v>
      </c>
      <c r="C1355" s="18" t="s">
        <v>3421</v>
      </c>
      <c r="D1355" s="17" t="s">
        <v>28</v>
      </c>
      <c r="E1355" s="17" t="s">
        <v>174</v>
      </c>
      <c r="F1355" s="17" t="s">
        <v>175</v>
      </c>
      <c r="G1355" s="17" t="s">
        <v>31</v>
      </c>
      <c r="H1355" s="17" t="s">
        <v>3422</v>
      </c>
      <c r="I1355" s="17" t="s">
        <v>176</v>
      </c>
      <c r="J1355" s="18" t="s">
        <v>3423</v>
      </c>
      <c r="K1355" s="17">
        <f t="shared" si="34"/>
        <v>80</v>
      </c>
      <c r="L1355" s="17">
        <v>80</v>
      </c>
      <c r="M1355" s="17"/>
      <c r="N1355" s="17">
        <v>7</v>
      </c>
      <c r="O1355" s="17">
        <v>7</v>
      </c>
      <c r="P1355" s="18" t="s">
        <v>3423</v>
      </c>
      <c r="Q1355" s="17" t="s">
        <v>3424</v>
      </c>
      <c r="R1355" s="17" t="s">
        <v>3379</v>
      </c>
      <c r="S1355" s="17" t="s">
        <v>196</v>
      </c>
      <c r="T1355" s="17" t="s">
        <v>39</v>
      </c>
    </row>
    <row r="1356" ht="67.5" spans="1:20">
      <c r="A1356" s="16">
        <v>1352</v>
      </c>
      <c r="B1356" s="17" t="s">
        <v>3374</v>
      </c>
      <c r="C1356" s="18" t="s">
        <v>3425</v>
      </c>
      <c r="D1356" s="17" t="s">
        <v>28</v>
      </c>
      <c r="E1356" s="17" t="s">
        <v>174</v>
      </c>
      <c r="F1356" s="17" t="s">
        <v>175</v>
      </c>
      <c r="G1356" s="17" t="s">
        <v>31</v>
      </c>
      <c r="H1356" s="17" t="s">
        <v>3426</v>
      </c>
      <c r="I1356" s="17" t="s">
        <v>176</v>
      </c>
      <c r="J1356" s="18" t="s">
        <v>3427</v>
      </c>
      <c r="K1356" s="17">
        <f t="shared" si="34"/>
        <v>50</v>
      </c>
      <c r="L1356" s="17">
        <v>50</v>
      </c>
      <c r="M1356" s="17"/>
      <c r="N1356" s="17">
        <v>6</v>
      </c>
      <c r="O1356" s="17">
        <v>6</v>
      </c>
      <c r="P1356" s="17" t="s">
        <v>3428</v>
      </c>
      <c r="Q1356" s="17" t="s">
        <v>3429</v>
      </c>
      <c r="R1356" s="17" t="s">
        <v>3379</v>
      </c>
      <c r="S1356" s="17" t="s">
        <v>196</v>
      </c>
      <c r="T1356" s="17" t="s">
        <v>39</v>
      </c>
    </row>
    <row r="1357" ht="67.5" spans="1:20">
      <c r="A1357" s="16">
        <v>1353</v>
      </c>
      <c r="B1357" s="17" t="s">
        <v>3374</v>
      </c>
      <c r="C1357" s="18" t="s">
        <v>3430</v>
      </c>
      <c r="D1357" s="17" t="s">
        <v>28</v>
      </c>
      <c r="E1357" s="17" t="s">
        <v>174</v>
      </c>
      <c r="F1357" s="17" t="s">
        <v>175</v>
      </c>
      <c r="G1357" s="17" t="s">
        <v>31</v>
      </c>
      <c r="H1357" s="17" t="s">
        <v>3426</v>
      </c>
      <c r="I1357" s="17" t="s">
        <v>176</v>
      </c>
      <c r="J1357" s="18" t="s">
        <v>3431</v>
      </c>
      <c r="K1357" s="17">
        <f t="shared" si="34"/>
        <v>30</v>
      </c>
      <c r="L1357" s="17">
        <v>30</v>
      </c>
      <c r="M1357" s="17"/>
      <c r="N1357" s="17">
        <v>8</v>
      </c>
      <c r="O1357" s="17">
        <v>8</v>
      </c>
      <c r="P1357" s="17" t="s">
        <v>3432</v>
      </c>
      <c r="Q1357" s="17" t="s">
        <v>3433</v>
      </c>
      <c r="R1357" s="17" t="s">
        <v>3379</v>
      </c>
      <c r="S1357" s="17" t="s">
        <v>196</v>
      </c>
      <c r="T1357" s="17" t="s">
        <v>39</v>
      </c>
    </row>
    <row r="1358" ht="67.5" spans="1:20">
      <c r="A1358" s="16">
        <v>1354</v>
      </c>
      <c r="B1358" s="17" t="s">
        <v>3374</v>
      </c>
      <c r="C1358" s="18" t="s">
        <v>3434</v>
      </c>
      <c r="D1358" s="17" t="s">
        <v>28</v>
      </c>
      <c r="E1358" s="17" t="s">
        <v>174</v>
      </c>
      <c r="F1358" s="17" t="s">
        <v>175</v>
      </c>
      <c r="G1358" s="17" t="s">
        <v>31</v>
      </c>
      <c r="H1358" s="17" t="s">
        <v>3426</v>
      </c>
      <c r="I1358" s="17" t="s">
        <v>176</v>
      </c>
      <c r="J1358" s="18" t="s">
        <v>3435</v>
      </c>
      <c r="K1358" s="17">
        <f t="shared" si="34"/>
        <v>170</v>
      </c>
      <c r="L1358" s="17">
        <v>170</v>
      </c>
      <c r="M1358" s="17"/>
      <c r="N1358" s="17">
        <v>8</v>
      </c>
      <c r="O1358" s="17">
        <v>8</v>
      </c>
      <c r="P1358" s="17" t="s">
        <v>3436</v>
      </c>
      <c r="Q1358" s="17" t="s">
        <v>3433</v>
      </c>
      <c r="R1358" s="17" t="s">
        <v>3379</v>
      </c>
      <c r="S1358" s="17" t="s">
        <v>196</v>
      </c>
      <c r="T1358" s="17" t="s">
        <v>39</v>
      </c>
    </row>
    <row r="1359" ht="67.5" spans="1:20">
      <c r="A1359" s="16">
        <v>1355</v>
      </c>
      <c r="B1359" s="17" t="s">
        <v>3374</v>
      </c>
      <c r="C1359" s="18" t="s">
        <v>3437</v>
      </c>
      <c r="D1359" s="17" t="s">
        <v>28</v>
      </c>
      <c r="E1359" s="17" t="s">
        <v>174</v>
      </c>
      <c r="F1359" s="17" t="s">
        <v>175</v>
      </c>
      <c r="G1359" s="17" t="s">
        <v>31</v>
      </c>
      <c r="H1359" s="17" t="s">
        <v>3438</v>
      </c>
      <c r="I1359" s="17" t="s">
        <v>176</v>
      </c>
      <c r="J1359" s="18" t="s">
        <v>3439</v>
      </c>
      <c r="K1359" s="17">
        <f t="shared" si="34"/>
        <v>100</v>
      </c>
      <c r="L1359" s="17">
        <v>100</v>
      </c>
      <c r="M1359" s="17"/>
      <c r="N1359" s="17">
        <v>5</v>
      </c>
      <c r="O1359" s="17">
        <v>5</v>
      </c>
      <c r="P1359" s="17" t="s">
        <v>205</v>
      </c>
      <c r="Q1359" s="17" t="s">
        <v>3440</v>
      </c>
      <c r="R1359" s="17" t="s">
        <v>3379</v>
      </c>
      <c r="S1359" s="17" t="s">
        <v>196</v>
      </c>
      <c r="T1359" s="17" t="s">
        <v>39</v>
      </c>
    </row>
    <row r="1360" ht="81" spans="1:20">
      <c r="A1360" s="16">
        <v>1356</v>
      </c>
      <c r="B1360" s="17" t="s">
        <v>3374</v>
      </c>
      <c r="C1360" s="18" t="s">
        <v>3441</v>
      </c>
      <c r="D1360" s="17" t="s">
        <v>28</v>
      </c>
      <c r="E1360" s="17" t="s">
        <v>174</v>
      </c>
      <c r="F1360" s="17" t="s">
        <v>175</v>
      </c>
      <c r="G1360" s="17" t="s">
        <v>31</v>
      </c>
      <c r="H1360" s="17" t="s">
        <v>3442</v>
      </c>
      <c r="I1360" s="17" t="s">
        <v>176</v>
      </c>
      <c r="J1360" s="18" t="s">
        <v>2158</v>
      </c>
      <c r="K1360" s="17">
        <f t="shared" si="34"/>
        <v>85</v>
      </c>
      <c r="L1360" s="17">
        <v>85</v>
      </c>
      <c r="M1360" s="17"/>
      <c r="N1360" s="17">
        <v>4</v>
      </c>
      <c r="O1360" s="17">
        <v>4</v>
      </c>
      <c r="P1360" s="17" t="s">
        <v>240</v>
      </c>
      <c r="Q1360" s="17" t="s">
        <v>3443</v>
      </c>
      <c r="R1360" s="17" t="s">
        <v>3379</v>
      </c>
      <c r="S1360" s="17" t="s">
        <v>196</v>
      </c>
      <c r="T1360" s="17" t="s">
        <v>39</v>
      </c>
    </row>
    <row r="1361" ht="81" spans="1:20">
      <c r="A1361" s="16">
        <v>1357</v>
      </c>
      <c r="B1361" s="17" t="s">
        <v>3374</v>
      </c>
      <c r="C1361" s="18" t="s">
        <v>3444</v>
      </c>
      <c r="D1361" s="17" t="s">
        <v>28</v>
      </c>
      <c r="E1361" s="17" t="s">
        <v>174</v>
      </c>
      <c r="F1361" s="17" t="s">
        <v>175</v>
      </c>
      <c r="G1361" s="17" t="s">
        <v>31</v>
      </c>
      <c r="H1361" s="17" t="s">
        <v>3445</v>
      </c>
      <c r="I1361" s="17" t="s">
        <v>176</v>
      </c>
      <c r="J1361" s="18" t="s">
        <v>3446</v>
      </c>
      <c r="K1361" s="17">
        <f t="shared" si="34"/>
        <v>180</v>
      </c>
      <c r="L1361" s="17">
        <v>180</v>
      </c>
      <c r="M1361" s="17"/>
      <c r="N1361" s="17">
        <v>52</v>
      </c>
      <c r="O1361" s="17">
        <v>78</v>
      </c>
      <c r="P1361" s="17" t="s">
        <v>3447</v>
      </c>
      <c r="Q1361" s="17" t="s">
        <v>3448</v>
      </c>
      <c r="R1361" s="17" t="s">
        <v>3379</v>
      </c>
      <c r="S1361" s="17" t="s">
        <v>196</v>
      </c>
      <c r="T1361" s="17" t="s">
        <v>39</v>
      </c>
    </row>
    <row r="1362" ht="67.5" spans="1:20">
      <c r="A1362" s="16">
        <v>1358</v>
      </c>
      <c r="B1362" s="17" t="s">
        <v>3374</v>
      </c>
      <c r="C1362" s="18" t="s">
        <v>3449</v>
      </c>
      <c r="D1362" s="17" t="s">
        <v>28</v>
      </c>
      <c r="E1362" s="17" t="s">
        <v>174</v>
      </c>
      <c r="F1362" s="17" t="s">
        <v>175</v>
      </c>
      <c r="G1362" s="17" t="s">
        <v>31</v>
      </c>
      <c r="H1362" s="17" t="s">
        <v>3450</v>
      </c>
      <c r="I1362" s="17" t="s">
        <v>176</v>
      </c>
      <c r="J1362" s="18" t="s">
        <v>3451</v>
      </c>
      <c r="K1362" s="17">
        <f t="shared" si="34"/>
        <v>80</v>
      </c>
      <c r="L1362" s="17">
        <v>80</v>
      </c>
      <c r="M1362" s="17"/>
      <c r="N1362" s="17">
        <v>55</v>
      </c>
      <c r="O1362" s="17">
        <v>110</v>
      </c>
      <c r="P1362" s="17" t="s">
        <v>569</v>
      </c>
      <c r="Q1362" s="17" t="s">
        <v>3452</v>
      </c>
      <c r="R1362" s="17" t="s">
        <v>3379</v>
      </c>
      <c r="S1362" s="17" t="s">
        <v>196</v>
      </c>
      <c r="T1362" s="17" t="s">
        <v>39</v>
      </c>
    </row>
    <row r="1363" ht="67.5" spans="1:20">
      <c r="A1363" s="16">
        <v>1359</v>
      </c>
      <c r="B1363" s="17" t="s">
        <v>3374</v>
      </c>
      <c r="C1363" s="18" t="s">
        <v>3453</v>
      </c>
      <c r="D1363" s="17" t="s">
        <v>28</v>
      </c>
      <c r="E1363" s="17" t="s">
        <v>174</v>
      </c>
      <c r="F1363" s="17" t="s">
        <v>175</v>
      </c>
      <c r="G1363" s="17" t="s">
        <v>31</v>
      </c>
      <c r="H1363" s="17" t="s">
        <v>3454</v>
      </c>
      <c r="I1363" s="17" t="s">
        <v>176</v>
      </c>
      <c r="J1363" s="18" t="s">
        <v>3455</v>
      </c>
      <c r="K1363" s="17">
        <f t="shared" si="34"/>
        <v>100</v>
      </c>
      <c r="L1363" s="17">
        <v>100</v>
      </c>
      <c r="M1363" s="17"/>
      <c r="N1363" s="17">
        <v>58</v>
      </c>
      <c r="O1363" s="17">
        <v>123</v>
      </c>
      <c r="P1363" s="17" t="s">
        <v>3456</v>
      </c>
      <c r="Q1363" s="17" t="s">
        <v>3457</v>
      </c>
      <c r="R1363" s="17" t="s">
        <v>3379</v>
      </c>
      <c r="S1363" s="17" t="s">
        <v>196</v>
      </c>
      <c r="T1363" s="17" t="s">
        <v>39</v>
      </c>
    </row>
    <row r="1364" ht="94.5" spans="1:20">
      <c r="A1364" s="16">
        <v>1360</v>
      </c>
      <c r="B1364" s="17" t="s">
        <v>3374</v>
      </c>
      <c r="C1364" s="18" t="s">
        <v>3458</v>
      </c>
      <c r="D1364" s="17" t="s">
        <v>28</v>
      </c>
      <c r="E1364" s="17" t="s">
        <v>174</v>
      </c>
      <c r="F1364" s="17" t="s">
        <v>175</v>
      </c>
      <c r="G1364" s="17" t="s">
        <v>31</v>
      </c>
      <c r="H1364" s="17" t="s">
        <v>3459</v>
      </c>
      <c r="I1364" s="17" t="s">
        <v>176</v>
      </c>
      <c r="J1364" s="18" t="s">
        <v>3460</v>
      </c>
      <c r="K1364" s="17">
        <f t="shared" si="34"/>
        <v>100</v>
      </c>
      <c r="L1364" s="17">
        <v>100</v>
      </c>
      <c r="M1364" s="17"/>
      <c r="N1364" s="17">
        <v>10</v>
      </c>
      <c r="O1364" s="17">
        <v>25</v>
      </c>
      <c r="P1364" s="17" t="s">
        <v>3461</v>
      </c>
      <c r="Q1364" s="17" t="s">
        <v>3462</v>
      </c>
      <c r="R1364" s="17" t="s">
        <v>3379</v>
      </c>
      <c r="S1364" s="17" t="s">
        <v>196</v>
      </c>
      <c r="T1364" s="17" t="s">
        <v>39</v>
      </c>
    </row>
    <row r="1365" ht="67.5" spans="1:20">
      <c r="A1365" s="16">
        <v>1361</v>
      </c>
      <c r="B1365" s="17" t="s">
        <v>3374</v>
      </c>
      <c r="C1365" s="18" t="s">
        <v>3463</v>
      </c>
      <c r="D1365" s="17" t="s">
        <v>28</v>
      </c>
      <c r="E1365" s="17" t="s">
        <v>174</v>
      </c>
      <c r="F1365" s="17" t="s">
        <v>175</v>
      </c>
      <c r="G1365" s="17" t="s">
        <v>31</v>
      </c>
      <c r="H1365" s="17" t="s">
        <v>3464</v>
      </c>
      <c r="I1365" s="17" t="s">
        <v>176</v>
      </c>
      <c r="J1365" s="18" t="s">
        <v>3465</v>
      </c>
      <c r="K1365" s="17">
        <f t="shared" si="34"/>
        <v>160</v>
      </c>
      <c r="L1365" s="17">
        <v>160</v>
      </c>
      <c r="M1365" s="17"/>
      <c r="N1365" s="17">
        <v>8</v>
      </c>
      <c r="O1365" s="17">
        <v>16</v>
      </c>
      <c r="P1365" s="17" t="s">
        <v>201</v>
      </c>
      <c r="Q1365" s="17" t="s">
        <v>3466</v>
      </c>
      <c r="R1365" s="17" t="s">
        <v>3379</v>
      </c>
      <c r="S1365" s="17" t="s">
        <v>196</v>
      </c>
      <c r="T1365" s="17" t="s">
        <v>39</v>
      </c>
    </row>
    <row r="1366" ht="67.5" spans="1:20">
      <c r="A1366" s="16">
        <v>1362</v>
      </c>
      <c r="B1366" s="17" t="s">
        <v>3374</v>
      </c>
      <c r="C1366" s="18" t="s">
        <v>3467</v>
      </c>
      <c r="D1366" s="17" t="s">
        <v>28</v>
      </c>
      <c r="E1366" s="17" t="s">
        <v>174</v>
      </c>
      <c r="F1366" s="17" t="s">
        <v>175</v>
      </c>
      <c r="G1366" s="17" t="s">
        <v>31</v>
      </c>
      <c r="H1366" s="17" t="s">
        <v>3464</v>
      </c>
      <c r="I1366" s="17" t="s">
        <v>176</v>
      </c>
      <c r="J1366" s="18" t="s">
        <v>3468</v>
      </c>
      <c r="K1366" s="17">
        <f t="shared" si="34"/>
        <v>50</v>
      </c>
      <c r="L1366" s="17">
        <v>50</v>
      </c>
      <c r="M1366" s="17"/>
      <c r="N1366" s="17">
        <v>8</v>
      </c>
      <c r="O1366" s="17">
        <v>16</v>
      </c>
      <c r="P1366" s="17" t="s">
        <v>240</v>
      </c>
      <c r="Q1366" s="17" t="s">
        <v>3469</v>
      </c>
      <c r="R1366" s="17" t="s">
        <v>3379</v>
      </c>
      <c r="S1366" s="17" t="s">
        <v>196</v>
      </c>
      <c r="T1366" s="17" t="s">
        <v>39</v>
      </c>
    </row>
    <row r="1367" ht="67.5" spans="1:20">
      <c r="A1367" s="16">
        <v>1363</v>
      </c>
      <c r="B1367" s="17" t="s">
        <v>3374</v>
      </c>
      <c r="C1367" s="18" t="s">
        <v>3470</v>
      </c>
      <c r="D1367" s="17" t="s">
        <v>28</v>
      </c>
      <c r="E1367" s="17" t="s">
        <v>174</v>
      </c>
      <c r="F1367" s="17" t="s">
        <v>175</v>
      </c>
      <c r="G1367" s="17" t="s">
        <v>31</v>
      </c>
      <c r="H1367" s="17" t="s">
        <v>3471</v>
      </c>
      <c r="I1367" s="17" t="s">
        <v>176</v>
      </c>
      <c r="J1367" s="18" t="s">
        <v>3472</v>
      </c>
      <c r="K1367" s="17">
        <f t="shared" si="34"/>
        <v>190</v>
      </c>
      <c r="L1367" s="17">
        <v>190</v>
      </c>
      <c r="M1367" s="17"/>
      <c r="N1367" s="17">
        <v>43</v>
      </c>
      <c r="O1367" s="17">
        <v>79</v>
      </c>
      <c r="P1367" s="17" t="s">
        <v>3473</v>
      </c>
      <c r="Q1367" s="17" t="s">
        <v>3474</v>
      </c>
      <c r="R1367" s="17" t="s">
        <v>3379</v>
      </c>
      <c r="S1367" s="17" t="s">
        <v>196</v>
      </c>
      <c r="T1367" s="17" t="s">
        <v>39</v>
      </c>
    </row>
    <row r="1368" ht="67.5" spans="1:20">
      <c r="A1368" s="16">
        <v>1364</v>
      </c>
      <c r="B1368" s="17" t="s">
        <v>3374</v>
      </c>
      <c r="C1368" s="18" t="s">
        <v>3475</v>
      </c>
      <c r="D1368" s="17" t="s">
        <v>28</v>
      </c>
      <c r="E1368" s="17" t="s">
        <v>174</v>
      </c>
      <c r="F1368" s="17" t="s">
        <v>175</v>
      </c>
      <c r="G1368" s="17" t="s">
        <v>31</v>
      </c>
      <c r="H1368" s="17" t="s">
        <v>3476</v>
      </c>
      <c r="I1368" s="17" t="s">
        <v>176</v>
      </c>
      <c r="J1368" s="18" t="s">
        <v>3472</v>
      </c>
      <c r="K1368" s="17">
        <f t="shared" si="34"/>
        <v>150</v>
      </c>
      <c r="L1368" s="17">
        <v>150</v>
      </c>
      <c r="M1368" s="17"/>
      <c r="N1368" s="17">
        <v>90</v>
      </c>
      <c r="O1368" s="17">
        <v>260</v>
      </c>
      <c r="P1368" s="17" t="s">
        <v>3473</v>
      </c>
      <c r="Q1368" s="17" t="s">
        <v>1122</v>
      </c>
      <c r="R1368" s="17" t="s">
        <v>3379</v>
      </c>
      <c r="S1368" s="17" t="s">
        <v>196</v>
      </c>
      <c r="T1368" s="17" t="s">
        <v>39</v>
      </c>
    </row>
    <row r="1369" ht="81" spans="1:20">
      <c r="A1369" s="16">
        <v>1365</v>
      </c>
      <c r="B1369" s="17" t="s">
        <v>3374</v>
      </c>
      <c r="C1369" s="18" t="s">
        <v>3477</v>
      </c>
      <c r="D1369" s="17" t="s">
        <v>28</v>
      </c>
      <c r="E1369" s="17" t="s">
        <v>174</v>
      </c>
      <c r="F1369" s="17" t="s">
        <v>175</v>
      </c>
      <c r="G1369" s="17" t="s">
        <v>31</v>
      </c>
      <c r="H1369" s="17" t="s">
        <v>3478</v>
      </c>
      <c r="I1369" s="17" t="s">
        <v>176</v>
      </c>
      <c r="J1369" s="18" t="s">
        <v>3479</v>
      </c>
      <c r="K1369" s="17">
        <f t="shared" si="34"/>
        <v>100</v>
      </c>
      <c r="L1369" s="17">
        <v>100</v>
      </c>
      <c r="M1369" s="17"/>
      <c r="N1369" s="17">
        <v>47</v>
      </c>
      <c r="O1369" s="17">
        <v>82</v>
      </c>
      <c r="P1369" s="17" t="s">
        <v>257</v>
      </c>
      <c r="Q1369" s="17" t="s">
        <v>3480</v>
      </c>
      <c r="R1369" s="17" t="s">
        <v>3379</v>
      </c>
      <c r="S1369" s="17" t="s">
        <v>196</v>
      </c>
      <c r="T1369" s="17" t="s">
        <v>39</v>
      </c>
    </row>
    <row r="1370" ht="67.5" spans="1:20">
      <c r="A1370" s="16">
        <v>1366</v>
      </c>
      <c r="B1370" s="17" t="s">
        <v>3374</v>
      </c>
      <c r="C1370" s="18" t="s">
        <v>3481</v>
      </c>
      <c r="D1370" s="17" t="s">
        <v>28</v>
      </c>
      <c r="E1370" s="17" t="s">
        <v>174</v>
      </c>
      <c r="F1370" s="17" t="s">
        <v>175</v>
      </c>
      <c r="G1370" s="17" t="s">
        <v>31</v>
      </c>
      <c r="H1370" s="17" t="s">
        <v>3482</v>
      </c>
      <c r="I1370" s="17" t="s">
        <v>176</v>
      </c>
      <c r="J1370" s="18" t="s">
        <v>3483</v>
      </c>
      <c r="K1370" s="17">
        <f t="shared" si="34"/>
        <v>120</v>
      </c>
      <c r="L1370" s="17">
        <v>120</v>
      </c>
      <c r="M1370" s="17"/>
      <c r="N1370" s="17">
        <v>35</v>
      </c>
      <c r="O1370" s="17">
        <v>40</v>
      </c>
      <c r="P1370" s="17" t="s">
        <v>3473</v>
      </c>
      <c r="Q1370" s="17" t="s">
        <v>3484</v>
      </c>
      <c r="R1370" s="17" t="s">
        <v>3379</v>
      </c>
      <c r="S1370" s="17" t="s">
        <v>196</v>
      </c>
      <c r="T1370" s="17" t="s">
        <v>39</v>
      </c>
    </row>
    <row r="1371" ht="67.5" spans="1:20">
      <c r="A1371" s="16">
        <v>1367</v>
      </c>
      <c r="B1371" s="17" t="s">
        <v>3374</v>
      </c>
      <c r="C1371" s="18" t="s">
        <v>3485</v>
      </c>
      <c r="D1371" s="17" t="s">
        <v>173</v>
      </c>
      <c r="E1371" s="17" t="s">
        <v>174</v>
      </c>
      <c r="F1371" s="17" t="s">
        <v>175</v>
      </c>
      <c r="G1371" s="17" t="s">
        <v>31</v>
      </c>
      <c r="H1371" s="17" t="s">
        <v>3394</v>
      </c>
      <c r="I1371" s="17" t="s">
        <v>176</v>
      </c>
      <c r="J1371" s="18" t="s">
        <v>3486</v>
      </c>
      <c r="K1371" s="17">
        <f t="shared" si="34"/>
        <v>1.25</v>
      </c>
      <c r="L1371" s="17">
        <v>1.25</v>
      </c>
      <c r="M1371" s="17"/>
      <c r="N1371" s="17">
        <v>159</v>
      </c>
      <c r="O1371" s="17">
        <v>421</v>
      </c>
      <c r="P1371" s="17" t="s">
        <v>3487</v>
      </c>
      <c r="Q1371" s="17" t="s">
        <v>3488</v>
      </c>
      <c r="R1371" s="17" t="s">
        <v>3379</v>
      </c>
      <c r="S1371" s="17" t="s">
        <v>180</v>
      </c>
      <c r="T1371" s="17" t="s">
        <v>39</v>
      </c>
    </row>
    <row r="1372" ht="67.5" spans="1:20">
      <c r="A1372" s="16">
        <v>1368</v>
      </c>
      <c r="B1372" s="17" t="s">
        <v>3374</v>
      </c>
      <c r="C1372" s="18" t="s">
        <v>3489</v>
      </c>
      <c r="D1372" s="17" t="s">
        <v>173</v>
      </c>
      <c r="E1372" s="17" t="s">
        <v>174</v>
      </c>
      <c r="F1372" s="17" t="s">
        <v>175</v>
      </c>
      <c r="G1372" s="17" t="s">
        <v>31</v>
      </c>
      <c r="H1372" s="17" t="s">
        <v>3399</v>
      </c>
      <c r="I1372" s="17" t="s">
        <v>176</v>
      </c>
      <c r="J1372" s="18" t="s">
        <v>3490</v>
      </c>
      <c r="K1372" s="17">
        <f t="shared" si="34"/>
        <v>29</v>
      </c>
      <c r="L1372" s="17">
        <v>29</v>
      </c>
      <c r="M1372" s="17"/>
      <c r="N1372" s="17">
        <v>33</v>
      </c>
      <c r="O1372" s="17">
        <v>55</v>
      </c>
      <c r="P1372" s="17" t="s">
        <v>3491</v>
      </c>
      <c r="Q1372" s="17" t="s">
        <v>1742</v>
      </c>
      <c r="R1372" s="17" t="s">
        <v>3379</v>
      </c>
      <c r="S1372" s="17" t="s">
        <v>180</v>
      </c>
      <c r="T1372" s="17" t="s">
        <v>39</v>
      </c>
    </row>
    <row r="1373" ht="67.5" spans="1:20">
      <c r="A1373" s="16">
        <v>1369</v>
      </c>
      <c r="B1373" s="17" t="s">
        <v>3374</v>
      </c>
      <c r="C1373" s="18" t="s">
        <v>3492</v>
      </c>
      <c r="D1373" s="17" t="s">
        <v>173</v>
      </c>
      <c r="E1373" s="17" t="s">
        <v>174</v>
      </c>
      <c r="F1373" s="17" t="s">
        <v>175</v>
      </c>
      <c r="G1373" s="17" t="s">
        <v>31</v>
      </c>
      <c r="H1373" s="17" t="s">
        <v>3413</v>
      </c>
      <c r="I1373" s="17" t="s">
        <v>176</v>
      </c>
      <c r="J1373" s="18" t="s">
        <v>3493</v>
      </c>
      <c r="K1373" s="17">
        <f t="shared" si="34"/>
        <v>50</v>
      </c>
      <c r="L1373" s="17">
        <v>50</v>
      </c>
      <c r="M1373" s="17"/>
      <c r="N1373" s="17">
        <v>54</v>
      </c>
      <c r="O1373" s="17">
        <v>106</v>
      </c>
      <c r="P1373" s="17" t="s">
        <v>3494</v>
      </c>
      <c r="Q1373" s="17" t="s">
        <v>1431</v>
      </c>
      <c r="R1373" s="17" t="s">
        <v>3379</v>
      </c>
      <c r="S1373" s="17" t="s">
        <v>180</v>
      </c>
      <c r="T1373" s="17" t="s">
        <v>39</v>
      </c>
    </row>
    <row r="1374" ht="67.5" spans="1:20">
      <c r="A1374" s="16">
        <v>1370</v>
      </c>
      <c r="B1374" s="17" t="s">
        <v>3374</v>
      </c>
      <c r="C1374" s="18" t="s">
        <v>3495</v>
      </c>
      <c r="D1374" s="17" t="s">
        <v>173</v>
      </c>
      <c r="E1374" s="17" t="s">
        <v>174</v>
      </c>
      <c r="F1374" s="17" t="s">
        <v>175</v>
      </c>
      <c r="G1374" s="17" t="s">
        <v>31</v>
      </c>
      <c r="H1374" s="17" t="s">
        <v>3420</v>
      </c>
      <c r="I1374" s="17" t="s">
        <v>176</v>
      </c>
      <c r="J1374" s="18" t="s">
        <v>3496</v>
      </c>
      <c r="K1374" s="17">
        <f t="shared" si="34"/>
        <v>15</v>
      </c>
      <c r="L1374" s="17">
        <v>15</v>
      </c>
      <c r="M1374" s="17"/>
      <c r="N1374" s="17">
        <v>2</v>
      </c>
      <c r="O1374" s="17">
        <v>4</v>
      </c>
      <c r="P1374" s="17" t="s">
        <v>2127</v>
      </c>
      <c r="Q1374" s="17" t="s">
        <v>1656</v>
      </c>
      <c r="R1374" s="17" t="s">
        <v>3379</v>
      </c>
      <c r="S1374" s="17" t="s">
        <v>180</v>
      </c>
      <c r="T1374" s="17" t="s">
        <v>39</v>
      </c>
    </row>
    <row r="1375" ht="67.5" spans="1:20">
      <c r="A1375" s="16">
        <v>1371</v>
      </c>
      <c r="B1375" s="17" t="s">
        <v>3374</v>
      </c>
      <c r="C1375" s="18" t="s">
        <v>3497</v>
      </c>
      <c r="D1375" s="17" t="s">
        <v>173</v>
      </c>
      <c r="E1375" s="17" t="s">
        <v>174</v>
      </c>
      <c r="F1375" s="17" t="s">
        <v>175</v>
      </c>
      <c r="G1375" s="17" t="s">
        <v>31</v>
      </c>
      <c r="H1375" s="17" t="s">
        <v>3426</v>
      </c>
      <c r="I1375" s="17" t="s">
        <v>176</v>
      </c>
      <c r="J1375" s="18" t="s">
        <v>3498</v>
      </c>
      <c r="K1375" s="17">
        <f t="shared" si="34"/>
        <v>20</v>
      </c>
      <c r="L1375" s="17">
        <v>20</v>
      </c>
      <c r="M1375" s="17"/>
      <c r="N1375" s="17">
        <v>36</v>
      </c>
      <c r="O1375" s="17">
        <v>66</v>
      </c>
      <c r="P1375" s="17" t="s">
        <v>3499</v>
      </c>
      <c r="Q1375" s="17" t="s">
        <v>3500</v>
      </c>
      <c r="R1375" s="17" t="s">
        <v>3379</v>
      </c>
      <c r="S1375" s="17" t="s">
        <v>180</v>
      </c>
      <c r="T1375" s="17" t="s">
        <v>39</v>
      </c>
    </row>
    <row r="1376" ht="67.5" spans="1:20">
      <c r="A1376" s="16">
        <v>1372</v>
      </c>
      <c r="B1376" s="17" t="s">
        <v>3374</v>
      </c>
      <c r="C1376" s="18" t="s">
        <v>3501</v>
      </c>
      <c r="D1376" s="17" t="s">
        <v>173</v>
      </c>
      <c r="E1376" s="17" t="s">
        <v>174</v>
      </c>
      <c r="F1376" s="17" t="s">
        <v>175</v>
      </c>
      <c r="G1376" s="17" t="s">
        <v>31</v>
      </c>
      <c r="H1376" s="17" t="s">
        <v>3454</v>
      </c>
      <c r="I1376" s="17" t="s">
        <v>176</v>
      </c>
      <c r="J1376" s="18" t="s">
        <v>3502</v>
      </c>
      <c r="K1376" s="17">
        <f t="shared" si="34"/>
        <v>40</v>
      </c>
      <c r="L1376" s="17">
        <v>40</v>
      </c>
      <c r="M1376" s="17"/>
      <c r="N1376" s="17">
        <v>20</v>
      </c>
      <c r="O1376" s="17">
        <v>35</v>
      </c>
      <c r="P1376" s="17" t="s">
        <v>3503</v>
      </c>
      <c r="Q1376" s="17" t="s">
        <v>565</v>
      </c>
      <c r="R1376" s="17" t="s">
        <v>3379</v>
      </c>
      <c r="S1376" s="17" t="s">
        <v>180</v>
      </c>
      <c r="T1376" s="17" t="s">
        <v>39</v>
      </c>
    </row>
    <row r="1377" ht="67.5" spans="1:20">
      <c r="A1377" s="16">
        <v>1373</v>
      </c>
      <c r="B1377" s="17" t="s">
        <v>3374</v>
      </c>
      <c r="C1377" s="18" t="s">
        <v>3504</v>
      </c>
      <c r="D1377" s="17" t="s">
        <v>173</v>
      </c>
      <c r="E1377" s="17" t="s">
        <v>174</v>
      </c>
      <c r="F1377" s="17" t="s">
        <v>175</v>
      </c>
      <c r="G1377" s="17" t="s">
        <v>31</v>
      </c>
      <c r="H1377" s="17" t="s">
        <v>3464</v>
      </c>
      <c r="I1377" s="17" t="s">
        <v>176</v>
      </c>
      <c r="J1377" s="18" t="s">
        <v>3505</v>
      </c>
      <c r="K1377" s="17">
        <f t="shared" si="34"/>
        <v>50</v>
      </c>
      <c r="L1377" s="17">
        <v>50</v>
      </c>
      <c r="M1377" s="17"/>
      <c r="N1377" s="17">
        <v>65</v>
      </c>
      <c r="O1377" s="17">
        <v>138</v>
      </c>
      <c r="P1377" s="17" t="s">
        <v>1957</v>
      </c>
      <c r="Q1377" s="17" t="s">
        <v>3506</v>
      </c>
      <c r="R1377" s="17" t="s">
        <v>3379</v>
      </c>
      <c r="S1377" s="17" t="s">
        <v>180</v>
      </c>
      <c r="T1377" s="17" t="s">
        <v>39</v>
      </c>
    </row>
    <row r="1378" ht="67.5" spans="1:20">
      <c r="A1378" s="16">
        <v>1374</v>
      </c>
      <c r="B1378" s="17" t="s">
        <v>3374</v>
      </c>
      <c r="C1378" s="18" t="s">
        <v>3507</v>
      </c>
      <c r="D1378" s="17" t="s">
        <v>173</v>
      </c>
      <c r="E1378" s="17" t="s">
        <v>174</v>
      </c>
      <c r="F1378" s="17" t="s">
        <v>175</v>
      </c>
      <c r="G1378" s="17" t="s">
        <v>31</v>
      </c>
      <c r="H1378" s="17" t="s">
        <v>3478</v>
      </c>
      <c r="I1378" s="17" t="s">
        <v>176</v>
      </c>
      <c r="J1378" s="18" t="s">
        <v>3508</v>
      </c>
      <c r="K1378" s="17">
        <f t="shared" si="34"/>
        <v>58</v>
      </c>
      <c r="L1378" s="17">
        <v>58</v>
      </c>
      <c r="M1378" s="17"/>
      <c r="N1378" s="17">
        <v>47</v>
      </c>
      <c r="O1378" s="17">
        <v>82</v>
      </c>
      <c r="P1378" s="17" t="s">
        <v>3509</v>
      </c>
      <c r="Q1378" s="17" t="s">
        <v>2254</v>
      </c>
      <c r="R1378" s="17" t="s">
        <v>3379</v>
      </c>
      <c r="S1378" s="17" t="s">
        <v>180</v>
      </c>
      <c r="T1378" s="17" t="s">
        <v>39</v>
      </c>
    </row>
    <row r="1379" ht="67.5" spans="1:20">
      <c r="A1379" s="16">
        <v>1375</v>
      </c>
      <c r="B1379" s="17" t="s">
        <v>3374</v>
      </c>
      <c r="C1379" s="18" t="s">
        <v>3510</v>
      </c>
      <c r="D1379" s="17" t="s">
        <v>173</v>
      </c>
      <c r="E1379" s="17" t="s">
        <v>174</v>
      </c>
      <c r="F1379" s="17" t="s">
        <v>175</v>
      </c>
      <c r="G1379" s="17" t="s">
        <v>31</v>
      </c>
      <c r="H1379" s="17" t="s">
        <v>3381</v>
      </c>
      <c r="I1379" s="17" t="s">
        <v>176</v>
      </c>
      <c r="J1379" s="18" t="s">
        <v>3511</v>
      </c>
      <c r="K1379" s="17">
        <f t="shared" si="34"/>
        <v>20</v>
      </c>
      <c r="L1379" s="17">
        <v>20</v>
      </c>
      <c r="M1379" s="17"/>
      <c r="N1379" s="17">
        <v>2</v>
      </c>
      <c r="O1379" s="17">
        <v>6</v>
      </c>
      <c r="P1379" s="17" t="s">
        <v>3512</v>
      </c>
      <c r="Q1379" s="17" t="s">
        <v>496</v>
      </c>
      <c r="R1379" s="17" t="s">
        <v>3379</v>
      </c>
      <c r="S1379" s="17" t="s">
        <v>180</v>
      </c>
      <c r="T1379" s="17" t="s">
        <v>39</v>
      </c>
    </row>
    <row r="1380" ht="67.5" spans="1:20">
      <c r="A1380" s="16">
        <v>1376</v>
      </c>
      <c r="B1380" s="17" t="s">
        <v>3374</v>
      </c>
      <c r="C1380" s="18" t="s">
        <v>3513</v>
      </c>
      <c r="D1380" s="17" t="s">
        <v>173</v>
      </c>
      <c r="E1380" s="17" t="s">
        <v>174</v>
      </c>
      <c r="F1380" s="17" t="s">
        <v>175</v>
      </c>
      <c r="G1380" s="17" t="s">
        <v>31</v>
      </c>
      <c r="H1380" s="17" t="s">
        <v>3385</v>
      </c>
      <c r="I1380" s="17" t="s">
        <v>176</v>
      </c>
      <c r="J1380" s="18" t="s">
        <v>2402</v>
      </c>
      <c r="K1380" s="17">
        <f t="shared" si="34"/>
        <v>35</v>
      </c>
      <c r="L1380" s="17">
        <v>35</v>
      </c>
      <c r="M1380" s="17"/>
      <c r="N1380" s="17">
        <v>138</v>
      </c>
      <c r="O1380" s="17">
        <v>253</v>
      </c>
      <c r="P1380" s="17" t="s">
        <v>3514</v>
      </c>
      <c r="Q1380" s="17" t="s">
        <v>3515</v>
      </c>
      <c r="R1380" s="17" t="s">
        <v>3379</v>
      </c>
      <c r="S1380" s="17" t="s">
        <v>180</v>
      </c>
      <c r="T1380" s="17" t="s">
        <v>39</v>
      </c>
    </row>
    <row r="1381" ht="67.5" spans="1:20">
      <c r="A1381" s="16">
        <v>1377</v>
      </c>
      <c r="B1381" s="17" t="s">
        <v>3374</v>
      </c>
      <c r="C1381" s="18" t="s">
        <v>3516</v>
      </c>
      <c r="D1381" s="17" t="s">
        <v>173</v>
      </c>
      <c r="E1381" s="17" t="s">
        <v>174</v>
      </c>
      <c r="F1381" s="17" t="s">
        <v>175</v>
      </c>
      <c r="G1381" s="17" t="s">
        <v>31</v>
      </c>
      <c r="H1381" s="17" t="s">
        <v>3394</v>
      </c>
      <c r="I1381" s="17" t="s">
        <v>176</v>
      </c>
      <c r="J1381" s="18" t="s">
        <v>2134</v>
      </c>
      <c r="K1381" s="17">
        <f t="shared" si="34"/>
        <v>28</v>
      </c>
      <c r="L1381" s="17">
        <v>28</v>
      </c>
      <c r="M1381" s="17"/>
      <c r="N1381" s="17">
        <v>103</v>
      </c>
      <c r="O1381" s="17">
        <v>265</v>
      </c>
      <c r="P1381" s="17" t="s">
        <v>2134</v>
      </c>
      <c r="Q1381" s="17" t="s">
        <v>3517</v>
      </c>
      <c r="R1381" s="17" t="s">
        <v>3379</v>
      </c>
      <c r="S1381" s="17" t="s">
        <v>180</v>
      </c>
      <c r="T1381" s="17" t="s">
        <v>39</v>
      </c>
    </row>
    <row r="1382" ht="67.5" spans="1:20">
      <c r="A1382" s="16">
        <v>1378</v>
      </c>
      <c r="B1382" s="17" t="s">
        <v>3374</v>
      </c>
      <c r="C1382" s="18" t="s">
        <v>3518</v>
      </c>
      <c r="D1382" s="17" t="s">
        <v>173</v>
      </c>
      <c r="E1382" s="17" t="s">
        <v>174</v>
      </c>
      <c r="F1382" s="17" t="s">
        <v>175</v>
      </c>
      <c r="G1382" s="17" t="s">
        <v>31</v>
      </c>
      <c r="H1382" s="17" t="s">
        <v>3399</v>
      </c>
      <c r="I1382" s="17" t="s">
        <v>176</v>
      </c>
      <c r="J1382" s="18" t="s">
        <v>3519</v>
      </c>
      <c r="K1382" s="17">
        <f t="shared" si="34"/>
        <v>35</v>
      </c>
      <c r="L1382" s="17">
        <v>35</v>
      </c>
      <c r="M1382" s="17"/>
      <c r="N1382" s="17">
        <v>33</v>
      </c>
      <c r="O1382" s="17">
        <v>55</v>
      </c>
      <c r="P1382" s="17" t="s">
        <v>1937</v>
      </c>
      <c r="Q1382" s="17" t="s">
        <v>1742</v>
      </c>
      <c r="R1382" s="17" t="s">
        <v>3379</v>
      </c>
      <c r="S1382" s="17" t="s">
        <v>180</v>
      </c>
      <c r="T1382" s="17" t="s">
        <v>39</v>
      </c>
    </row>
    <row r="1383" ht="67.5" spans="1:20">
      <c r="A1383" s="16">
        <v>1379</v>
      </c>
      <c r="B1383" s="17" t="s">
        <v>3374</v>
      </c>
      <c r="C1383" s="18" t="s">
        <v>3520</v>
      </c>
      <c r="D1383" s="17" t="s">
        <v>173</v>
      </c>
      <c r="E1383" s="17" t="s">
        <v>174</v>
      </c>
      <c r="F1383" s="17" t="s">
        <v>175</v>
      </c>
      <c r="G1383" s="17" t="s">
        <v>31</v>
      </c>
      <c r="H1383" s="17" t="s">
        <v>3409</v>
      </c>
      <c r="I1383" s="17" t="s">
        <v>176</v>
      </c>
      <c r="J1383" s="18" t="s">
        <v>3521</v>
      </c>
      <c r="K1383" s="17">
        <f t="shared" si="34"/>
        <v>30</v>
      </c>
      <c r="L1383" s="17">
        <v>30</v>
      </c>
      <c r="M1383" s="17"/>
      <c r="N1383" s="17">
        <v>21</v>
      </c>
      <c r="O1383" s="17">
        <v>45</v>
      </c>
      <c r="P1383" s="17" t="s">
        <v>3521</v>
      </c>
      <c r="Q1383" s="17" t="s">
        <v>1848</v>
      </c>
      <c r="R1383" s="17" t="s">
        <v>3379</v>
      </c>
      <c r="S1383" s="17" t="s">
        <v>180</v>
      </c>
      <c r="T1383" s="17" t="s">
        <v>39</v>
      </c>
    </row>
    <row r="1384" ht="67.5" spans="1:20">
      <c r="A1384" s="16">
        <v>1380</v>
      </c>
      <c r="B1384" s="17" t="s">
        <v>3374</v>
      </c>
      <c r="C1384" s="18" t="s">
        <v>3522</v>
      </c>
      <c r="D1384" s="17" t="s">
        <v>173</v>
      </c>
      <c r="E1384" s="17" t="s">
        <v>174</v>
      </c>
      <c r="F1384" s="17" t="s">
        <v>175</v>
      </c>
      <c r="G1384" s="17" t="s">
        <v>31</v>
      </c>
      <c r="H1384" s="17" t="s">
        <v>3413</v>
      </c>
      <c r="I1384" s="17" t="s">
        <v>176</v>
      </c>
      <c r="J1384" s="18" t="s">
        <v>3523</v>
      </c>
      <c r="K1384" s="17">
        <f t="shared" si="34"/>
        <v>50</v>
      </c>
      <c r="L1384" s="17">
        <v>50</v>
      </c>
      <c r="M1384" s="17"/>
      <c r="N1384" s="17">
        <v>54</v>
      </c>
      <c r="O1384" s="17">
        <v>106</v>
      </c>
      <c r="P1384" s="17" t="s">
        <v>1932</v>
      </c>
      <c r="Q1384" s="17" t="s">
        <v>2320</v>
      </c>
      <c r="R1384" s="17" t="s">
        <v>3379</v>
      </c>
      <c r="S1384" s="17" t="s">
        <v>180</v>
      </c>
      <c r="T1384" s="17" t="s">
        <v>39</v>
      </c>
    </row>
    <row r="1385" ht="67.5" spans="1:20">
      <c r="A1385" s="16">
        <v>1381</v>
      </c>
      <c r="B1385" s="17" t="s">
        <v>3374</v>
      </c>
      <c r="C1385" s="18" t="s">
        <v>3524</v>
      </c>
      <c r="D1385" s="17" t="s">
        <v>173</v>
      </c>
      <c r="E1385" s="17" t="s">
        <v>174</v>
      </c>
      <c r="F1385" s="17" t="s">
        <v>175</v>
      </c>
      <c r="G1385" s="17" t="s">
        <v>31</v>
      </c>
      <c r="H1385" s="17" t="s">
        <v>3416</v>
      </c>
      <c r="I1385" s="17" t="s">
        <v>176</v>
      </c>
      <c r="J1385" s="18" t="s">
        <v>3525</v>
      </c>
      <c r="K1385" s="17">
        <f t="shared" si="34"/>
        <v>7</v>
      </c>
      <c r="L1385" s="17">
        <v>7</v>
      </c>
      <c r="M1385" s="17"/>
      <c r="N1385" s="17">
        <v>48</v>
      </c>
      <c r="O1385" s="17">
        <v>108</v>
      </c>
      <c r="P1385" s="17" t="s">
        <v>3526</v>
      </c>
      <c r="Q1385" s="17" t="s">
        <v>1584</v>
      </c>
      <c r="R1385" s="17" t="s">
        <v>3379</v>
      </c>
      <c r="S1385" s="17" t="s">
        <v>180</v>
      </c>
      <c r="T1385" s="17" t="s">
        <v>39</v>
      </c>
    </row>
    <row r="1386" ht="67.5" spans="1:20">
      <c r="A1386" s="16">
        <v>1382</v>
      </c>
      <c r="B1386" s="17" t="s">
        <v>3374</v>
      </c>
      <c r="C1386" s="18" t="s">
        <v>3527</v>
      </c>
      <c r="D1386" s="17" t="s">
        <v>173</v>
      </c>
      <c r="E1386" s="17" t="s">
        <v>174</v>
      </c>
      <c r="F1386" s="17" t="s">
        <v>175</v>
      </c>
      <c r="G1386" s="17" t="s">
        <v>31</v>
      </c>
      <c r="H1386" s="17" t="s">
        <v>3420</v>
      </c>
      <c r="I1386" s="17" t="s">
        <v>176</v>
      </c>
      <c r="J1386" s="18" t="s">
        <v>3528</v>
      </c>
      <c r="K1386" s="17">
        <f t="shared" si="34"/>
        <v>15</v>
      </c>
      <c r="L1386" s="17">
        <v>15</v>
      </c>
      <c r="M1386" s="17"/>
      <c r="N1386" s="17">
        <v>2</v>
      </c>
      <c r="O1386" s="17">
        <v>4</v>
      </c>
      <c r="P1386" s="17" t="s">
        <v>3514</v>
      </c>
      <c r="Q1386" s="17" t="s">
        <v>1656</v>
      </c>
      <c r="R1386" s="17" t="s">
        <v>3379</v>
      </c>
      <c r="S1386" s="17" t="s">
        <v>180</v>
      </c>
      <c r="T1386" s="17" t="s">
        <v>39</v>
      </c>
    </row>
    <row r="1387" ht="67.5" spans="1:20">
      <c r="A1387" s="16">
        <v>1383</v>
      </c>
      <c r="B1387" s="17" t="s">
        <v>3374</v>
      </c>
      <c r="C1387" s="18" t="s">
        <v>3529</v>
      </c>
      <c r="D1387" s="17" t="s">
        <v>173</v>
      </c>
      <c r="E1387" s="17" t="s">
        <v>174</v>
      </c>
      <c r="F1387" s="17" t="s">
        <v>175</v>
      </c>
      <c r="G1387" s="17" t="s">
        <v>31</v>
      </c>
      <c r="H1387" s="17" t="s">
        <v>3422</v>
      </c>
      <c r="I1387" s="17" t="s">
        <v>176</v>
      </c>
      <c r="J1387" s="18" t="s">
        <v>3523</v>
      </c>
      <c r="K1387" s="17">
        <f t="shared" si="34"/>
        <v>50</v>
      </c>
      <c r="L1387" s="17">
        <v>50</v>
      </c>
      <c r="M1387" s="17"/>
      <c r="N1387" s="17">
        <v>37</v>
      </c>
      <c r="O1387" s="17">
        <v>90</v>
      </c>
      <c r="P1387" s="17" t="s">
        <v>3530</v>
      </c>
      <c r="Q1387" s="17" t="s">
        <v>2376</v>
      </c>
      <c r="R1387" s="17" t="s">
        <v>3379</v>
      </c>
      <c r="S1387" s="17" t="s">
        <v>180</v>
      </c>
      <c r="T1387" s="17" t="s">
        <v>39</v>
      </c>
    </row>
    <row r="1388" ht="67.5" spans="1:20">
      <c r="A1388" s="16">
        <v>1384</v>
      </c>
      <c r="B1388" s="17" t="s">
        <v>3374</v>
      </c>
      <c r="C1388" s="18" t="s">
        <v>3531</v>
      </c>
      <c r="D1388" s="17" t="s">
        <v>173</v>
      </c>
      <c r="E1388" s="17" t="s">
        <v>174</v>
      </c>
      <c r="F1388" s="17" t="s">
        <v>175</v>
      </c>
      <c r="G1388" s="17" t="s">
        <v>31</v>
      </c>
      <c r="H1388" s="17" t="s">
        <v>3426</v>
      </c>
      <c r="I1388" s="17" t="s">
        <v>176</v>
      </c>
      <c r="J1388" s="18" t="s">
        <v>3532</v>
      </c>
      <c r="K1388" s="17">
        <f t="shared" si="34"/>
        <v>58</v>
      </c>
      <c r="L1388" s="17">
        <v>58</v>
      </c>
      <c r="M1388" s="17"/>
      <c r="N1388" s="17">
        <v>36</v>
      </c>
      <c r="O1388" s="17">
        <v>66</v>
      </c>
      <c r="P1388" s="17" t="s">
        <v>3533</v>
      </c>
      <c r="Q1388" s="17" t="s">
        <v>3500</v>
      </c>
      <c r="R1388" s="17" t="s">
        <v>3379</v>
      </c>
      <c r="S1388" s="17" t="s">
        <v>180</v>
      </c>
      <c r="T1388" s="17" t="s">
        <v>39</v>
      </c>
    </row>
    <row r="1389" ht="67.5" spans="1:20">
      <c r="A1389" s="16">
        <v>1385</v>
      </c>
      <c r="B1389" s="17" t="s">
        <v>3374</v>
      </c>
      <c r="C1389" s="18" t="s">
        <v>3534</v>
      </c>
      <c r="D1389" s="17" t="s">
        <v>173</v>
      </c>
      <c r="E1389" s="17" t="s">
        <v>174</v>
      </c>
      <c r="F1389" s="17" t="s">
        <v>175</v>
      </c>
      <c r="G1389" s="17" t="s">
        <v>31</v>
      </c>
      <c r="H1389" s="17" t="s">
        <v>3442</v>
      </c>
      <c r="I1389" s="17" t="s">
        <v>176</v>
      </c>
      <c r="J1389" s="18" t="s">
        <v>2226</v>
      </c>
      <c r="K1389" s="17">
        <f t="shared" si="34"/>
        <v>10</v>
      </c>
      <c r="L1389" s="17">
        <v>10</v>
      </c>
      <c r="M1389" s="17"/>
      <c r="N1389" s="17">
        <v>64</v>
      </c>
      <c r="O1389" s="17">
        <v>135</v>
      </c>
      <c r="P1389" s="17" t="s">
        <v>2226</v>
      </c>
      <c r="Q1389" s="17" t="s">
        <v>1551</v>
      </c>
      <c r="R1389" s="17" t="s">
        <v>3379</v>
      </c>
      <c r="S1389" s="17" t="s">
        <v>180</v>
      </c>
      <c r="T1389" s="17" t="s">
        <v>39</v>
      </c>
    </row>
    <row r="1390" ht="67.5" spans="1:20">
      <c r="A1390" s="16">
        <v>1386</v>
      </c>
      <c r="B1390" s="17" t="s">
        <v>3374</v>
      </c>
      <c r="C1390" s="18" t="s">
        <v>3535</v>
      </c>
      <c r="D1390" s="17" t="s">
        <v>173</v>
      </c>
      <c r="E1390" s="17" t="s">
        <v>174</v>
      </c>
      <c r="F1390" s="17" t="s">
        <v>175</v>
      </c>
      <c r="G1390" s="17" t="s">
        <v>31</v>
      </c>
      <c r="H1390" s="17" t="s">
        <v>3445</v>
      </c>
      <c r="I1390" s="17" t="s">
        <v>176</v>
      </c>
      <c r="J1390" s="18" t="s">
        <v>3536</v>
      </c>
      <c r="K1390" s="17">
        <f t="shared" si="34"/>
        <v>30</v>
      </c>
      <c r="L1390" s="17">
        <v>30</v>
      </c>
      <c r="M1390" s="17"/>
      <c r="N1390" s="17">
        <v>8</v>
      </c>
      <c r="O1390" s="17">
        <v>13</v>
      </c>
      <c r="P1390" s="17" t="s">
        <v>3537</v>
      </c>
      <c r="Q1390" s="17" t="s">
        <v>3538</v>
      </c>
      <c r="R1390" s="17" t="s">
        <v>3379</v>
      </c>
      <c r="S1390" s="17" t="s">
        <v>180</v>
      </c>
      <c r="T1390" s="17" t="s">
        <v>39</v>
      </c>
    </row>
    <row r="1391" ht="67.5" spans="1:20">
      <c r="A1391" s="16">
        <v>1387</v>
      </c>
      <c r="B1391" s="17" t="s">
        <v>3374</v>
      </c>
      <c r="C1391" s="18" t="s">
        <v>3539</v>
      </c>
      <c r="D1391" s="17" t="s">
        <v>173</v>
      </c>
      <c r="E1391" s="17" t="s">
        <v>174</v>
      </c>
      <c r="F1391" s="17" t="s">
        <v>175</v>
      </c>
      <c r="G1391" s="17" t="s">
        <v>31</v>
      </c>
      <c r="H1391" s="17" t="s">
        <v>3450</v>
      </c>
      <c r="I1391" s="17" t="s">
        <v>176</v>
      </c>
      <c r="J1391" s="18" t="s">
        <v>1681</v>
      </c>
      <c r="K1391" s="17">
        <f t="shared" si="34"/>
        <v>60</v>
      </c>
      <c r="L1391" s="17">
        <v>60</v>
      </c>
      <c r="M1391" s="17"/>
      <c r="N1391" s="17">
        <v>55</v>
      </c>
      <c r="O1391" s="17">
        <v>110</v>
      </c>
      <c r="P1391" s="17" t="s">
        <v>2226</v>
      </c>
      <c r="Q1391" s="17" t="s">
        <v>381</v>
      </c>
      <c r="R1391" s="17" t="s">
        <v>3379</v>
      </c>
      <c r="S1391" s="17" t="s">
        <v>180</v>
      </c>
      <c r="T1391" s="17" t="s">
        <v>39</v>
      </c>
    </row>
    <row r="1392" ht="67.5" spans="1:20">
      <c r="A1392" s="16">
        <v>1388</v>
      </c>
      <c r="B1392" s="17" t="s">
        <v>3374</v>
      </c>
      <c r="C1392" s="18" t="s">
        <v>3540</v>
      </c>
      <c r="D1392" s="17" t="s">
        <v>173</v>
      </c>
      <c r="E1392" s="17" t="s">
        <v>174</v>
      </c>
      <c r="F1392" s="17" t="s">
        <v>175</v>
      </c>
      <c r="G1392" s="17" t="s">
        <v>31</v>
      </c>
      <c r="H1392" s="17" t="s">
        <v>3454</v>
      </c>
      <c r="I1392" s="17" t="s">
        <v>176</v>
      </c>
      <c r="J1392" s="18" t="s">
        <v>3541</v>
      </c>
      <c r="K1392" s="17">
        <f t="shared" si="34"/>
        <v>13</v>
      </c>
      <c r="L1392" s="17">
        <v>13</v>
      </c>
      <c r="M1392" s="17"/>
      <c r="N1392" s="17">
        <v>20</v>
      </c>
      <c r="O1392" s="17">
        <v>35</v>
      </c>
      <c r="P1392" s="17" t="s">
        <v>3542</v>
      </c>
      <c r="Q1392" s="17" t="s">
        <v>565</v>
      </c>
      <c r="R1392" s="17" t="s">
        <v>3379</v>
      </c>
      <c r="S1392" s="17" t="s">
        <v>180</v>
      </c>
      <c r="T1392" s="17" t="s">
        <v>39</v>
      </c>
    </row>
    <row r="1393" ht="67.5" spans="1:20">
      <c r="A1393" s="16">
        <v>1389</v>
      </c>
      <c r="B1393" s="17" t="s">
        <v>3374</v>
      </c>
      <c r="C1393" s="18" t="s">
        <v>3543</v>
      </c>
      <c r="D1393" s="17" t="s">
        <v>173</v>
      </c>
      <c r="E1393" s="17" t="s">
        <v>174</v>
      </c>
      <c r="F1393" s="17" t="s">
        <v>175</v>
      </c>
      <c r="G1393" s="17" t="s">
        <v>31</v>
      </c>
      <c r="H1393" s="17" t="s">
        <v>3459</v>
      </c>
      <c r="I1393" s="17" t="s">
        <v>176</v>
      </c>
      <c r="J1393" s="18" t="s">
        <v>3544</v>
      </c>
      <c r="K1393" s="17">
        <f t="shared" si="34"/>
        <v>30</v>
      </c>
      <c r="L1393" s="17">
        <v>30</v>
      </c>
      <c r="M1393" s="17"/>
      <c r="N1393" s="17">
        <v>60</v>
      </c>
      <c r="O1393" s="17">
        <v>112</v>
      </c>
      <c r="P1393" s="17" t="s">
        <v>2238</v>
      </c>
      <c r="Q1393" s="17" t="s">
        <v>3545</v>
      </c>
      <c r="R1393" s="17" t="s">
        <v>3379</v>
      </c>
      <c r="S1393" s="17" t="s">
        <v>180</v>
      </c>
      <c r="T1393" s="17" t="s">
        <v>39</v>
      </c>
    </row>
    <row r="1394" ht="67.5" spans="1:20">
      <c r="A1394" s="16">
        <v>1390</v>
      </c>
      <c r="B1394" s="17" t="s">
        <v>3374</v>
      </c>
      <c r="C1394" s="18" t="s">
        <v>3546</v>
      </c>
      <c r="D1394" s="17" t="s">
        <v>173</v>
      </c>
      <c r="E1394" s="17" t="s">
        <v>174</v>
      </c>
      <c r="F1394" s="17" t="s">
        <v>175</v>
      </c>
      <c r="G1394" s="17" t="s">
        <v>31</v>
      </c>
      <c r="H1394" s="17" t="s">
        <v>3464</v>
      </c>
      <c r="I1394" s="17" t="s">
        <v>176</v>
      </c>
      <c r="J1394" s="18" t="s">
        <v>3547</v>
      </c>
      <c r="K1394" s="17">
        <f t="shared" si="34"/>
        <v>50</v>
      </c>
      <c r="L1394" s="17">
        <v>50</v>
      </c>
      <c r="M1394" s="17"/>
      <c r="N1394" s="17">
        <v>60</v>
      </c>
      <c r="O1394" s="17">
        <v>112</v>
      </c>
      <c r="P1394" s="17" t="s">
        <v>3521</v>
      </c>
      <c r="Q1394" s="17" t="s">
        <v>3545</v>
      </c>
      <c r="R1394" s="17" t="s">
        <v>3379</v>
      </c>
      <c r="S1394" s="17" t="s">
        <v>180</v>
      </c>
      <c r="T1394" s="17" t="s">
        <v>39</v>
      </c>
    </row>
    <row r="1395" ht="67.5" spans="1:20">
      <c r="A1395" s="16">
        <v>1391</v>
      </c>
      <c r="B1395" s="17" t="s">
        <v>3374</v>
      </c>
      <c r="C1395" s="18" t="s">
        <v>3548</v>
      </c>
      <c r="D1395" s="17" t="s">
        <v>173</v>
      </c>
      <c r="E1395" s="17" t="s">
        <v>174</v>
      </c>
      <c r="F1395" s="17" t="s">
        <v>175</v>
      </c>
      <c r="G1395" s="17" t="s">
        <v>31</v>
      </c>
      <c r="H1395" s="17" t="s">
        <v>3471</v>
      </c>
      <c r="I1395" s="17" t="s">
        <v>176</v>
      </c>
      <c r="J1395" s="18" t="s">
        <v>3549</v>
      </c>
      <c r="K1395" s="17">
        <f t="shared" si="34"/>
        <v>50</v>
      </c>
      <c r="L1395" s="17">
        <v>50</v>
      </c>
      <c r="M1395" s="17"/>
      <c r="N1395" s="17">
        <v>43</v>
      </c>
      <c r="O1395" s="17">
        <v>79</v>
      </c>
      <c r="P1395" s="17" t="s">
        <v>2134</v>
      </c>
      <c r="Q1395" s="17" t="s">
        <v>3550</v>
      </c>
      <c r="R1395" s="17" t="s">
        <v>3379</v>
      </c>
      <c r="S1395" s="17" t="s">
        <v>180</v>
      </c>
      <c r="T1395" s="17" t="s">
        <v>39</v>
      </c>
    </row>
    <row r="1396" ht="67.5" spans="1:20">
      <c r="A1396" s="16">
        <v>1392</v>
      </c>
      <c r="B1396" s="17" t="s">
        <v>3374</v>
      </c>
      <c r="C1396" s="18" t="s">
        <v>3551</v>
      </c>
      <c r="D1396" s="17" t="s">
        <v>173</v>
      </c>
      <c r="E1396" s="17" t="s">
        <v>174</v>
      </c>
      <c r="F1396" s="17" t="s">
        <v>175</v>
      </c>
      <c r="G1396" s="17" t="s">
        <v>31</v>
      </c>
      <c r="H1396" s="17" t="s">
        <v>3476</v>
      </c>
      <c r="I1396" s="17" t="s">
        <v>176</v>
      </c>
      <c r="J1396" s="18" t="s">
        <v>3552</v>
      </c>
      <c r="K1396" s="17">
        <f t="shared" si="34"/>
        <v>30</v>
      </c>
      <c r="L1396" s="17">
        <v>30</v>
      </c>
      <c r="M1396" s="17"/>
      <c r="N1396" s="17">
        <v>108</v>
      </c>
      <c r="O1396" s="17">
        <v>220</v>
      </c>
      <c r="P1396" s="17" t="s">
        <v>2134</v>
      </c>
      <c r="Q1396" s="17" t="s">
        <v>1953</v>
      </c>
      <c r="R1396" s="17" t="s">
        <v>3379</v>
      </c>
      <c r="S1396" s="17" t="s">
        <v>180</v>
      </c>
      <c r="T1396" s="17" t="s">
        <v>39</v>
      </c>
    </row>
    <row r="1397" ht="67.5" spans="1:20">
      <c r="A1397" s="16">
        <v>1393</v>
      </c>
      <c r="B1397" s="17" t="s">
        <v>3374</v>
      </c>
      <c r="C1397" s="18" t="s">
        <v>3553</v>
      </c>
      <c r="D1397" s="17" t="s">
        <v>173</v>
      </c>
      <c r="E1397" s="17" t="s">
        <v>174</v>
      </c>
      <c r="F1397" s="17" t="s">
        <v>175</v>
      </c>
      <c r="G1397" s="17" t="s">
        <v>31</v>
      </c>
      <c r="H1397" s="17" t="s">
        <v>3478</v>
      </c>
      <c r="I1397" s="17" t="s">
        <v>176</v>
      </c>
      <c r="J1397" s="18" t="s">
        <v>2399</v>
      </c>
      <c r="K1397" s="17">
        <f t="shared" si="34"/>
        <v>46</v>
      </c>
      <c r="L1397" s="17">
        <v>46</v>
      </c>
      <c r="M1397" s="17"/>
      <c r="N1397" s="17">
        <v>47</v>
      </c>
      <c r="O1397" s="17">
        <v>82</v>
      </c>
      <c r="P1397" s="17" t="s">
        <v>3514</v>
      </c>
      <c r="Q1397" s="17" t="s">
        <v>3554</v>
      </c>
      <c r="R1397" s="17" t="s">
        <v>3379</v>
      </c>
      <c r="S1397" s="17" t="s">
        <v>180</v>
      </c>
      <c r="T1397" s="17" t="s">
        <v>39</v>
      </c>
    </row>
    <row r="1398" ht="67.5" spans="1:20">
      <c r="A1398" s="16">
        <v>1394</v>
      </c>
      <c r="B1398" s="17" t="s">
        <v>3374</v>
      </c>
      <c r="C1398" s="18" t="s">
        <v>3555</v>
      </c>
      <c r="D1398" s="17" t="s">
        <v>173</v>
      </c>
      <c r="E1398" s="17" t="s">
        <v>174</v>
      </c>
      <c r="F1398" s="17" t="s">
        <v>175</v>
      </c>
      <c r="G1398" s="17" t="s">
        <v>31</v>
      </c>
      <c r="H1398" s="17" t="s">
        <v>3482</v>
      </c>
      <c r="I1398" s="17" t="s">
        <v>176</v>
      </c>
      <c r="J1398" s="18" t="s">
        <v>3556</v>
      </c>
      <c r="K1398" s="17">
        <f t="shared" si="34"/>
        <v>30</v>
      </c>
      <c r="L1398" s="17">
        <v>30</v>
      </c>
      <c r="M1398" s="17"/>
      <c r="N1398" s="17">
        <v>38</v>
      </c>
      <c r="O1398" s="17">
        <v>45</v>
      </c>
      <c r="P1398" s="17" t="s">
        <v>2226</v>
      </c>
      <c r="Q1398" s="17" t="s">
        <v>1848</v>
      </c>
      <c r="R1398" s="17" t="s">
        <v>3379</v>
      </c>
      <c r="S1398" s="17" t="s">
        <v>180</v>
      </c>
      <c r="T1398" s="17" t="s">
        <v>39</v>
      </c>
    </row>
    <row r="1399" ht="54" spans="1:20">
      <c r="A1399" s="16">
        <v>1395</v>
      </c>
      <c r="B1399" s="17" t="s">
        <v>3374</v>
      </c>
      <c r="C1399" s="18" t="s">
        <v>3557</v>
      </c>
      <c r="D1399" s="17" t="s">
        <v>173</v>
      </c>
      <c r="E1399" s="17" t="s">
        <v>174</v>
      </c>
      <c r="F1399" s="17" t="s">
        <v>304</v>
      </c>
      <c r="G1399" s="17" t="s">
        <v>31</v>
      </c>
      <c r="H1399" s="17" t="s">
        <v>3381</v>
      </c>
      <c r="I1399" s="17" t="s">
        <v>305</v>
      </c>
      <c r="J1399" s="18" t="s">
        <v>3558</v>
      </c>
      <c r="K1399" s="17">
        <f t="shared" si="34"/>
        <v>34</v>
      </c>
      <c r="L1399" s="17">
        <v>34</v>
      </c>
      <c r="M1399" s="17"/>
      <c r="N1399" s="17">
        <v>2</v>
      </c>
      <c r="O1399" s="17">
        <v>6</v>
      </c>
      <c r="P1399" s="17" t="s">
        <v>1157</v>
      </c>
      <c r="Q1399" s="17" t="s">
        <v>496</v>
      </c>
      <c r="R1399" s="17" t="s">
        <v>3379</v>
      </c>
      <c r="S1399" s="17" t="s">
        <v>331</v>
      </c>
      <c r="T1399" s="17" t="s">
        <v>39</v>
      </c>
    </row>
    <row r="1400" ht="54" spans="1:20">
      <c r="A1400" s="16">
        <v>1396</v>
      </c>
      <c r="B1400" s="17" t="s">
        <v>3374</v>
      </c>
      <c r="C1400" s="18" t="s">
        <v>3559</v>
      </c>
      <c r="D1400" s="17" t="s">
        <v>173</v>
      </c>
      <c r="E1400" s="17" t="s">
        <v>174</v>
      </c>
      <c r="F1400" s="17" t="s">
        <v>304</v>
      </c>
      <c r="G1400" s="17" t="s">
        <v>31</v>
      </c>
      <c r="H1400" s="17" t="s">
        <v>3381</v>
      </c>
      <c r="I1400" s="17" t="s">
        <v>305</v>
      </c>
      <c r="J1400" s="18" t="s">
        <v>3560</v>
      </c>
      <c r="K1400" s="17">
        <f t="shared" si="34"/>
        <v>34</v>
      </c>
      <c r="L1400" s="17">
        <v>34</v>
      </c>
      <c r="M1400" s="17"/>
      <c r="N1400" s="17">
        <v>2</v>
      </c>
      <c r="O1400" s="17">
        <v>6</v>
      </c>
      <c r="P1400" s="17" t="s">
        <v>3561</v>
      </c>
      <c r="Q1400" s="17" t="s">
        <v>496</v>
      </c>
      <c r="R1400" s="17" t="s">
        <v>3379</v>
      </c>
      <c r="S1400" s="17" t="s">
        <v>331</v>
      </c>
      <c r="T1400" s="17" t="s">
        <v>39</v>
      </c>
    </row>
    <row r="1401" ht="54" spans="1:20">
      <c r="A1401" s="16">
        <v>1397</v>
      </c>
      <c r="B1401" s="17" t="s">
        <v>3374</v>
      </c>
      <c r="C1401" s="18" t="s">
        <v>3562</v>
      </c>
      <c r="D1401" s="17" t="s">
        <v>173</v>
      </c>
      <c r="E1401" s="17" t="s">
        <v>174</v>
      </c>
      <c r="F1401" s="17" t="s">
        <v>304</v>
      </c>
      <c r="G1401" s="17" t="s">
        <v>31</v>
      </c>
      <c r="H1401" s="17" t="s">
        <v>3385</v>
      </c>
      <c r="I1401" s="17" t="s">
        <v>305</v>
      </c>
      <c r="J1401" s="18" t="s">
        <v>3563</v>
      </c>
      <c r="K1401" s="17">
        <f t="shared" si="34"/>
        <v>55</v>
      </c>
      <c r="L1401" s="17">
        <v>55</v>
      </c>
      <c r="M1401" s="17"/>
      <c r="N1401" s="17">
        <v>6</v>
      </c>
      <c r="O1401" s="17">
        <v>11</v>
      </c>
      <c r="P1401" s="17" t="s">
        <v>3564</v>
      </c>
      <c r="Q1401" s="17" t="s">
        <v>748</v>
      </c>
      <c r="R1401" s="17" t="s">
        <v>3379</v>
      </c>
      <c r="S1401" s="17" t="s">
        <v>331</v>
      </c>
      <c r="T1401" s="17" t="s">
        <v>39</v>
      </c>
    </row>
    <row r="1402" ht="54" spans="1:20">
      <c r="A1402" s="16">
        <v>1398</v>
      </c>
      <c r="B1402" s="17" t="s">
        <v>3374</v>
      </c>
      <c r="C1402" s="18" t="s">
        <v>3565</v>
      </c>
      <c r="D1402" s="17" t="s">
        <v>173</v>
      </c>
      <c r="E1402" s="17" t="s">
        <v>174</v>
      </c>
      <c r="F1402" s="17" t="s">
        <v>304</v>
      </c>
      <c r="G1402" s="17" t="s">
        <v>31</v>
      </c>
      <c r="H1402" s="17" t="s">
        <v>3388</v>
      </c>
      <c r="I1402" s="17" t="s">
        <v>305</v>
      </c>
      <c r="J1402" s="18" t="s">
        <v>3566</v>
      </c>
      <c r="K1402" s="17">
        <f t="shared" si="34"/>
        <v>50</v>
      </c>
      <c r="L1402" s="17">
        <v>50</v>
      </c>
      <c r="M1402" s="17"/>
      <c r="N1402" s="17">
        <v>7</v>
      </c>
      <c r="O1402" s="17">
        <v>16</v>
      </c>
      <c r="P1402" s="17" t="s">
        <v>361</v>
      </c>
      <c r="Q1402" s="17" t="s">
        <v>3567</v>
      </c>
      <c r="R1402" s="17" t="s">
        <v>3379</v>
      </c>
      <c r="S1402" s="17" t="s">
        <v>309</v>
      </c>
      <c r="T1402" s="17" t="s">
        <v>39</v>
      </c>
    </row>
    <row r="1403" ht="54" spans="1:20">
      <c r="A1403" s="16">
        <v>1399</v>
      </c>
      <c r="B1403" s="17" t="s">
        <v>3374</v>
      </c>
      <c r="C1403" s="18" t="s">
        <v>3568</v>
      </c>
      <c r="D1403" s="17" t="s">
        <v>173</v>
      </c>
      <c r="E1403" s="17" t="s">
        <v>174</v>
      </c>
      <c r="F1403" s="17" t="s">
        <v>304</v>
      </c>
      <c r="G1403" s="17" t="s">
        <v>31</v>
      </c>
      <c r="H1403" s="17" t="s">
        <v>3388</v>
      </c>
      <c r="I1403" s="17" t="s">
        <v>305</v>
      </c>
      <c r="J1403" s="18" t="s">
        <v>3569</v>
      </c>
      <c r="K1403" s="17">
        <f t="shared" ref="K1403:K1419" si="35">SUM(L1403:M1403)</f>
        <v>30</v>
      </c>
      <c r="L1403" s="17">
        <v>30</v>
      </c>
      <c r="M1403" s="17"/>
      <c r="N1403" s="17">
        <v>8</v>
      </c>
      <c r="O1403" s="17">
        <v>11</v>
      </c>
      <c r="P1403" s="17" t="s">
        <v>829</v>
      </c>
      <c r="Q1403" s="17" t="s">
        <v>3570</v>
      </c>
      <c r="R1403" s="17" t="s">
        <v>3379</v>
      </c>
      <c r="S1403" s="17" t="s">
        <v>309</v>
      </c>
      <c r="T1403" s="17" t="s">
        <v>39</v>
      </c>
    </row>
    <row r="1404" ht="54" spans="1:20">
      <c r="A1404" s="16">
        <v>1400</v>
      </c>
      <c r="B1404" s="17" t="s">
        <v>3374</v>
      </c>
      <c r="C1404" s="18" t="s">
        <v>3571</v>
      </c>
      <c r="D1404" s="17" t="s">
        <v>173</v>
      </c>
      <c r="E1404" s="17" t="s">
        <v>174</v>
      </c>
      <c r="F1404" s="17" t="s">
        <v>304</v>
      </c>
      <c r="G1404" s="17" t="s">
        <v>31</v>
      </c>
      <c r="H1404" s="17" t="s">
        <v>3394</v>
      </c>
      <c r="I1404" s="17" t="s">
        <v>305</v>
      </c>
      <c r="J1404" s="18" t="s">
        <v>3572</v>
      </c>
      <c r="K1404" s="17">
        <f t="shared" si="35"/>
        <v>37</v>
      </c>
      <c r="L1404" s="17">
        <v>37</v>
      </c>
      <c r="M1404" s="17"/>
      <c r="N1404" s="17">
        <v>159</v>
      </c>
      <c r="O1404" s="17">
        <v>421</v>
      </c>
      <c r="P1404" s="17" t="s">
        <v>3573</v>
      </c>
      <c r="Q1404" s="17" t="s">
        <v>3488</v>
      </c>
      <c r="R1404" s="17" t="s">
        <v>3379</v>
      </c>
      <c r="S1404" s="17" t="s">
        <v>331</v>
      </c>
      <c r="T1404" s="17" t="s">
        <v>39</v>
      </c>
    </row>
    <row r="1405" ht="54" spans="1:20">
      <c r="A1405" s="16">
        <v>1401</v>
      </c>
      <c r="B1405" s="17" t="s">
        <v>3374</v>
      </c>
      <c r="C1405" s="18" t="s">
        <v>3574</v>
      </c>
      <c r="D1405" s="17" t="s">
        <v>173</v>
      </c>
      <c r="E1405" s="17" t="s">
        <v>174</v>
      </c>
      <c r="F1405" s="17" t="s">
        <v>304</v>
      </c>
      <c r="G1405" s="17" t="s">
        <v>31</v>
      </c>
      <c r="H1405" s="17" t="s">
        <v>3404</v>
      </c>
      <c r="I1405" s="17" t="s">
        <v>305</v>
      </c>
      <c r="J1405" s="18" t="s">
        <v>3575</v>
      </c>
      <c r="K1405" s="17">
        <f t="shared" si="35"/>
        <v>51</v>
      </c>
      <c r="L1405" s="17">
        <v>51</v>
      </c>
      <c r="M1405" s="17"/>
      <c r="N1405" s="17">
        <v>20</v>
      </c>
      <c r="O1405" s="17">
        <v>31</v>
      </c>
      <c r="P1405" s="17" t="s">
        <v>307</v>
      </c>
      <c r="Q1405" s="17" t="s">
        <v>2641</v>
      </c>
      <c r="R1405" s="17" t="s">
        <v>3379</v>
      </c>
      <c r="S1405" s="17" t="s">
        <v>331</v>
      </c>
      <c r="T1405" s="17" t="s">
        <v>39</v>
      </c>
    </row>
    <row r="1406" ht="54" spans="1:20">
      <c r="A1406" s="16">
        <v>1402</v>
      </c>
      <c r="B1406" s="17" t="s">
        <v>3374</v>
      </c>
      <c r="C1406" s="18" t="s">
        <v>3576</v>
      </c>
      <c r="D1406" s="17" t="s">
        <v>173</v>
      </c>
      <c r="E1406" s="17" t="s">
        <v>174</v>
      </c>
      <c r="F1406" s="17" t="s">
        <v>304</v>
      </c>
      <c r="G1406" s="17" t="s">
        <v>31</v>
      </c>
      <c r="H1406" s="17" t="s">
        <v>3404</v>
      </c>
      <c r="I1406" s="17" t="s">
        <v>305</v>
      </c>
      <c r="J1406" s="18" t="s">
        <v>3577</v>
      </c>
      <c r="K1406" s="17">
        <f t="shared" si="35"/>
        <v>51</v>
      </c>
      <c r="L1406" s="17">
        <v>51</v>
      </c>
      <c r="M1406" s="17"/>
      <c r="N1406" s="17">
        <v>20</v>
      </c>
      <c r="O1406" s="17">
        <v>31</v>
      </c>
      <c r="P1406" s="17" t="s">
        <v>307</v>
      </c>
      <c r="Q1406" s="17" t="s">
        <v>2641</v>
      </c>
      <c r="R1406" s="17" t="s">
        <v>3379</v>
      </c>
      <c r="S1406" s="17" t="s">
        <v>331</v>
      </c>
      <c r="T1406" s="17" t="s">
        <v>39</v>
      </c>
    </row>
    <row r="1407" ht="54" spans="1:20">
      <c r="A1407" s="16">
        <v>1403</v>
      </c>
      <c r="B1407" s="17" t="s">
        <v>3374</v>
      </c>
      <c r="C1407" s="18" t="s">
        <v>3578</v>
      </c>
      <c r="D1407" s="17" t="s">
        <v>173</v>
      </c>
      <c r="E1407" s="17" t="s">
        <v>174</v>
      </c>
      <c r="F1407" s="17" t="s">
        <v>304</v>
      </c>
      <c r="G1407" s="17" t="s">
        <v>31</v>
      </c>
      <c r="H1407" s="17" t="s">
        <v>3409</v>
      </c>
      <c r="I1407" s="17" t="s">
        <v>305</v>
      </c>
      <c r="J1407" s="18" t="s">
        <v>3579</v>
      </c>
      <c r="K1407" s="17">
        <f t="shared" si="35"/>
        <v>40</v>
      </c>
      <c r="L1407" s="17">
        <v>40</v>
      </c>
      <c r="M1407" s="17"/>
      <c r="N1407" s="17">
        <v>21</v>
      </c>
      <c r="O1407" s="17">
        <v>45</v>
      </c>
      <c r="P1407" s="17" t="s">
        <v>3580</v>
      </c>
      <c r="Q1407" s="17" t="s">
        <v>1848</v>
      </c>
      <c r="R1407" s="17" t="s">
        <v>3379</v>
      </c>
      <c r="S1407" s="17" t="s">
        <v>331</v>
      </c>
      <c r="T1407" s="17" t="s">
        <v>39</v>
      </c>
    </row>
    <row r="1408" ht="54" spans="1:20">
      <c r="A1408" s="16">
        <v>1404</v>
      </c>
      <c r="B1408" s="17" t="s">
        <v>3374</v>
      </c>
      <c r="C1408" s="18" t="s">
        <v>3581</v>
      </c>
      <c r="D1408" s="17" t="s">
        <v>173</v>
      </c>
      <c r="E1408" s="17" t="s">
        <v>174</v>
      </c>
      <c r="F1408" s="17" t="s">
        <v>304</v>
      </c>
      <c r="G1408" s="17" t="s">
        <v>31</v>
      </c>
      <c r="H1408" s="17" t="s">
        <v>3413</v>
      </c>
      <c r="I1408" s="17" t="s">
        <v>305</v>
      </c>
      <c r="J1408" s="18" t="s">
        <v>1633</v>
      </c>
      <c r="K1408" s="17">
        <f t="shared" si="35"/>
        <v>59</v>
      </c>
      <c r="L1408" s="17">
        <v>59</v>
      </c>
      <c r="M1408" s="17"/>
      <c r="N1408" s="17">
        <v>12</v>
      </c>
      <c r="O1408" s="17">
        <v>23</v>
      </c>
      <c r="P1408" s="17" t="s">
        <v>2357</v>
      </c>
      <c r="Q1408" s="17" t="s">
        <v>1153</v>
      </c>
      <c r="R1408" s="17" t="s">
        <v>3379</v>
      </c>
      <c r="S1408" s="17" t="s">
        <v>331</v>
      </c>
      <c r="T1408" s="17" t="s">
        <v>39</v>
      </c>
    </row>
    <row r="1409" ht="54" spans="1:20">
      <c r="A1409" s="16">
        <v>1405</v>
      </c>
      <c r="B1409" s="17" t="s">
        <v>3374</v>
      </c>
      <c r="C1409" s="18" t="s">
        <v>3582</v>
      </c>
      <c r="D1409" s="17" t="s">
        <v>173</v>
      </c>
      <c r="E1409" s="17" t="s">
        <v>174</v>
      </c>
      <c r="F1409" s="17" t="s">
        <v>304</v>
      </c>
      <c r="G1409" s="17" t="s">
        <v>31</v>
      </c>
      <c r="H1409" s="17" t="s">
        <v>3416</v>
      </c>
      <c r="I1409" s="17" t="s">
        <v>305</v>
      </c>
      <c r="J1409" s="18" t="s">
        <v>3583</v>
      </c>
      <c r="K1409" s="17">
        <f t="shared" si="35"/>
        <v>29</v>
      </c>
      <c r="L1409" s="17">
        <v>29</v>
      </c>
      <c r="M1409" s="17"/>
      <c r="N1409" s="17">
        <v>5</v>
      </c>
      <c r="O1409" s="17">
        <v>16</v>
      </c>
      <c r="P1409" s="17" t="s">
        <v>1157</v>
      </c>
      <c r="Q1409" s="17" t="s">
        <v>759</v>
      </c>
      <c r="R1409" s="17" t="s">
        <v>3379</v>
      </c>
      <c r="S1409" s="17" t="s">
        <v>331</v>
      </c>
      <c r="T1409" s="17" t="s">
        <v>39</v>
      </c>
    </row>
    <row r="1410" ht="54" spans="1:20">
      <c r="A1410" s="16">
        <v>1406</v>
      </c>
      <c r="B1410" s="17" t="s">
        <v>3374</v>
      </c>
      <c r="C1410" s="18" t="s">
        <v>3584</v>
      </c>
      <c r="D1410" s="17" t="s">
        <v>173</v>
      </c>
      <c r="E1410" s="17" t="s">
        <v>174</v>
      </c>
      <c r="F1410" s="17" t="s">
        <v>304</v>
      </c>
      <c r="G1410" s="17" t="s">
        <v>31</v>
      </c>
      <c r="H1410" s="17" t="s">
        <v>3420</v>
      </c>
      <c r="I1410" s="17" t="s">
        <v>305</v>
      </c>
      <c r="J1410" s="18" t="s">
        <v>3585</v>
      </c>
      <c r="K1410" s="17">
        <f t="shared" si="35"/>
        <v>33</v>
      </c>
      <c r="L1410" s="17">
        <v>33</v>
      </c>
      <c r="M1410" s="17"/>
      <c r="N1410" s="17">
        <v>2</v>
      </c>
      <c r="O1410" s="17">
        <v>4</v>
      </c>
      <c r="P1410" s="17" t="s">
        <v>1157</v>
      </c>
      <c r="Q1410" s="17" t="s">
        <v>1656</v>
      </c>
      <c r="R1410" s="17" t="s">
        <v>3379</v>
      </c>
      <c r="S1410" s="17" t="s">
        <v>331</v>
      </c>
      <c r="T1410" s="17" t="s">
        <v>39</v>
      </c>
    </row>
    <row r="1411" ht="54" spans="1:20">
      <c r="A1411" s="16">
        <v>1407</v>
      </c>
      <c r="B1411" s="17" t="s">
        <v>3374</v>
      </c>
      <c r="C1411" s="18" t="s">
        <v>3586</v>
      </c>
      <c r="D1411" s="17" t="s">
        <v>173</v>
      </c>
      <c r="E1411" s="17" t="s">
        <v>174</v>
      </c>
      <c r="F1411" s="17" t="s">
        <v>304</v>
      </c>
      <c r="G1411" s="17" t="s">
        <v>31</v>
      </c>
      <c r="H1411" s="17" t="s">
        <v>3420</v>
      </c>
      <c r="I1411" s="17" t="s">
        <v>305</v>
      </c>
      <c r="J1411" s="18" t="s">
        <v>3585</v>
      </c>
      <c r="K1411" s="17">
        <f t="shared" si="35"/>
        <v>33</v>
      </c>
      <c r="L1411" s="17">
        <v>33</v>
      </c>
      <c r="M1411" s="17"/>
      <c r="N1411" s="17">
        <v>2</v>
      </c>
      <c r="O1411" s="17">
        <v>4</v>
      </c>
      <c r="P1411" s="17" t="s">
        <v>1157</v>
      </c>
      <c r="Q1411" s="17" t="s">
        <v>1656</v>
      </c>
      <c r="R1411" s="17" t="s">
        <v>3379</v>
      </c>
      <c r="S1411" s="17" t="s">
        <v>331</v>
      </c>
      <c r="T1411" s="17" t="s">
        <v>39</v>
      </c>
    </row>
    <row r="1412" ht="54" spans="1:20">
      <c r="A1412" s="16">
        <v>1408</v>
      </c>
      <c r="B1412" s="17" t="s">
        <v>3374</v>
      </c>
      <c r="C1412" s="18" t="s">
        <v>3587</v>
      </c>
      <c r="D1412" s="17" t="s">
        <v>173</v>
      </c>
      <c r="E1412" s="17" t="s">
        <v>174</v>
      </c>
      <c r="F1412" s="17" t="s">
        <v>304</v>
      </c>
      <c r="G1412" s="17" t="s">
        <v>31</v>
      </c>
      <c r="H1412" s="17" t="s">
        <v>3422</v>
      </c>
      <c r="I1412" s="17" t="s">
        <v>305</v>
      </c>
      <c r="J1412" s="18" t="s">
        <v>3588</v>
      </c>
      <c r="K1412" s="17">
        <f t="shared" si="35"/>
        <v>56</v>
      </c>
      <c r="L1412" s="17">
        <v>56</v>
      </c>
      <c r="M1412" s="17"/>
      <c r="N1412" s="17">
        <v>39</v>
      </c>
      <c r="O1412" s="17">
        <v>97</v>
      </c>
      <c r="P1412" s="17" t="s">
        <v>3589</v>
      </c>
      <c r="Q1412" s="17" t="s">
        <v>997</v>
      </c>
      <c r="R1412" s="17" t="s">
        <v>3379</v>
      </c>
      <c r="S1412" s="17" t="s">
        <v>331</v>
      </c>
      <c r="T1412" s="17" t="s">
        <v>39</v>
      </c>
    </row>
    <row r="1413" ht="54" spans="1:20">
      <c r="A1413" s="16">
        <v>1409</v>
      </c>
      <c r="B1413" s="17" t="s">
        <v>3374</v>
      </c>
      <c r="C1413" s="18" t="s">
        <v>3590</v>
      </c>
      <c r="D1413" s="17" t="s">
        <v>173</v>
      </c>
      <c r="E1413" s="17" t="s">
        <v>174</v>
      </c>
      <c r="F1413" s="17" t="s">
        <v>304</v>
      </c>
      <c r="G1413" s="17" t="s">
        <v>31</v>
      </c>
      <c r="H1413" s="17" t="s">
        <v>3426</v>
      </c>
      <c r="I1413" s="17" t="s">
        <v>305</v>
      </c>
      <c r="J1413" s="18" t="s">
        <v>3591</v>
      </c>
      <c r="K1413" s="17">
        <f t="shared" si="35"/>
        <v>54</v>
      </c>
      <c r="L1413" s="17">
        <v>54</v>
      </c>
      <c r="M1413" s="17"/>
      <c r="N1413" s="17">
        <v>3</v>
      </c>
      <c r="O1413" s="17">
        <v>7</v>
      </c>
      <c r="P1413" s="17" t="s">
        <v>3592</v>
      </c>
      <c r="Q1413" s="17" t="s">
        <v>973</v>
      </c>
      <c r="R1413" s="17" t="s">
        <v>3379</v>
      </c>
      <c r="S1413" s="17" t="s">
        <v>331</v>
      </c>
      <c r="T1413" s="17" t="s">
        <v>39</v>
      </c>
    </row>
    <row r="1414" ht="54" spans="1:20">
      <c r="A1414" s="16">
        <v>1410</v>
      </c>
      <c r="B1414" s="17" t="s">
        <v>3374</v>
      </c>
      <c r="C1414" s="18" t="s">
        <v>3593</v>
      </c>
      <c r="D1414" s="17" t="s">
        <v>173</v>
      </c>
      <c r="E1414" s="17" t="s">
        <v>174</v>
      </c>
      <c r="F1414" s="17" t="s">
        <v>304</v>
      </c>
      <c r="G1414" s="17" t="s">
        <v>31</v>
      </c>
      <c r="H1414" s="17" t="s">
        <v>3426</v>
      </c>
      <c r="I1414" s="17" t="s">
        <v>305</v>
      </c>
      <c r="J1414" s="18" t="s">
        <v>3594</v>
      </c>
      <c r="K1414" s="17">
        <f t="shared" si="35"/>
        <v>55.5</v>
      </c>
      <c r="L1414" s="17">
        <v>55.5</v>
      </c>
      <c r="M1414" s="17"/>
      <c r="N1414" s="17">
        <v>3</v>
      </c>
      <c r="O1414" s="17">
        <v>12</v>
      </c>
      <c r="P1414" s="17" t="s">
        <v>370</v>
      </c>
      <c r="Q1414" s="17" t="s">
        <v>752</v>
      </c>
      <c r="R1414" s="17" t="s">
        <v>3379</v>
      </c>
      <c r="S1414" s="17" t="s">
        <v>331</v>
      </c>
      <c r="T1414" s="17" t="s">
        <v>39</v>
      </c>
    </row>
    <row r="1415" ht="54" spans="1:20">
      <c r="A1415" s="16">
        <v>1411</v>
      </c>
      <c r="B1415" s="17" t="s">
        <v>3374</v>
      </c>
      <c r="C1415" s="18" t="s">
        <v>3595</v>
      </c>
      <c r="D1415" s="17" t="s">
        <v>173</v>
      </c>
      <c r="E1415" s="17" t="s">
        <v>174</v>
      </c>
      <c r="F1415" s="17" t="s">
        <v>304</v>
      </c>
      <c r="G1415" s="17" t="s">
        <v>31</v>
      </c>
      <c r="H1415" s="17" t="s">
        <v>3438</v>
      </c>
      <c r="I1415" s="17" t="s">
        <v>305</v>
      </c>
      <c r="J1415" s="18" t="s">
        <v>2428</v>
      </c>
      <c r="K1415" s="17">
        <f t="shared" si="35"/>
        <v>40</v>
      </c>
      <c r="L1415" s="17">
        <v>40</v>
      </c>
      <c r="M1415" s="17"/>
      <c r="N1415" s="17">
        <v>68</v>
      </c>
      <c r="O1415" s="17">
        <v>128</v>
      </c>
      <c r="P1415" s="17" t="s">
        <v>361</v>
      </c>
      <c r="Q1415" s="17" t="s">
        <v>2386</v>
      </c>
      <c r="R1415" s="17" t="s">
        <v>3379</v>
      </c>
      <c r="S1415" s="17" t="s">
        <v>331</v>
      </c>
      <c r="T1415" s="17" t="s">
        <v>39</v>
      </c>
    </row>
    <row r="1416" ht="54" spans="1:20">
      <c r="A1416" s="16">
        <v>1412</v>
      </c>
      <c r="B1416" s="17" t="s">
        <v>3374</v>
      </c>
      <c r="C1416" s="18" t="s">
        <v>3596</v>
      </c>
      <c r="D1416" s="17" t="s">
        <v>173</v>
      </c>
      <c r="E1416" s="17" t="s">
        <v>174</v>
      </c>
      <c r="F1416" s="17" t="s">
        <v>304</v>
      </c>
      <c r="G1416" s="17" t="s">
        <v>31</v>
      </c>
      <c r="H1416" s="17" t="s">
        <v>3438</v>
      </c>
      <c r="I1416" s="17" t="s">
        <v>305</v>
      </c>
      <c r="J1416" s="17" t="s">
        <v>3597</v>
      </c>
      <c r="K1416" s="17">
        <f t="shared" si="35"/>
        <v>49</v>
      </c>
      <c r="L1416" s="17">
        <v>49</v>
      </c>
      <c r="M1416" s="17"/>
      <c r="N1416" s="17">
        <v>37</v>
      </c>
      <c r="O1416" s="17">
        <v>64</v>
      </c>
      <c r="P1416" s="17" t="s">
        <v>312</v>
      </c>
      <c r="Q1416" s="17" t="s">
        <v>3598</v>
      </c>
      <c r="R1416" s="17" t="s">
        <v>3379</v>
      </c>
      <c r="S1416" s="17" t="s">
        <v>331</v>
      </c>
      <c r="T1416" s="17" t="s">
        <v>39</v>
      </c>
    </row>
    <row r="1417" ht="54" spans="1:20">
      <c r="A1417" s="16">
        <v>1413</v>
      </c>
      <c r="B1417" s="17" t="s">
        <v>3374</v>
      </c>
      <c r="C1417" s="18" t="s">
        <v>3599</v>
      </c>
      <c r="D1417" s="17" t="s">
        <v>173</v>
      </c>
      <c r="E1417" s="17" t="s">
        <v>174</v>
      </c>
      <c r="F1417" s="17" t="s">
        <v>304</v>
      </c>
      <c r="G1417" s="17" t="s">
        <v>31</v>
      </c>
      <c r="H1417" s="17" t="s">
        <v>3442</v>
      </c>
      <c r="I1417" s="17" t="s">
        <v>305</v>
      </c>
      <c r="J1417" s="18" t="s">
        <v>3600</v>
      </c>
      <c r="K1417" s="17">
        <f t="shared" si="35"/>
        <v>23</v>
      </c>
      <c r="L1417" s="17">
        <v>23</v>
      </c>
      <c r="M1417" s="17"/>
      <c r="N1417" s="17">
        <v>6</v>
      </c>
      <c r="O1417" s="17">
        <v>12</v>
      </c>
      <c r="P1417" s="17" t="s">
        <v>622</v>
      </c>
      <c r="Q1417" s="17" t="s">
        <v>752</v>
      </c>
      <c r="R1417" s="17" t="s">
        <v>3379</v>
      </c>
      <c r="S1417" s="17" t="s">
        <v>331</v>
      </c>
      <c r="T1417" s="17" t="s">
        <v>39</v>
      </c>
    </row>
    <row r="1418" ht="54" spans="1:20">
      <c r="A1418" s="16">
        <v>1414</v>
      </c>
      <c r="B1418" s="17" t="s">
        <v>3374</v>
      </c>
      <c r="C1418" s="18" t="s">
        <v>3601</v>
      </c>
      <c r="D1418" s="17" t="s">
        <v>173</v>
      </c>
      <c r="E1418" s="17" t="s">
        <v>174</v>
      </c>
      <c r="F1418" s="17" t="s">
        <v>304</v>
      </c>
      <c r="G1418" s="17" t="s">
        <v>31</v>
      </c>
      <c r="H1418" s="17" t="s">
        <v>3442</v>
      </c>
      <c r="I1418" s="17" t="s">
        <v>305</v>
      </c>
      <c r="J1418" s="18" t="s">
        <v>3602</v>
      </c>
      <c r="K1418" s="17">
        <f t="shared" si="35"/>
        <v>26</v>
      </c>
      <c r="L1418" s="17">
        <v>26</v>
      </c>
      <c r="M1418" s="17"/>
      <c r="N1418" s="17">
        <v>8</v>
      </c>
      <c r="O1418" s="17">
        <v>13</v>
      </c>
      <c r="P1418" s="17" t="s">
        <v>2101</v>
      </c>
      <c r="Q1418" s="17" t="s">
        <v>1158</v>
      </c>
      <c r="R1418" s="17" t="s">
        <v>3379</v>
      </c>
      <c r="S1418" s="17" t="s">
        <v>331</v>
      </c>
      <c r="T1418" s="17" t="s">
        <v>39</v>
      </c>
    </row>
    <row r="1419" ht="54" spans="1:20">
      <c r="A1419" s="16">
        <v>1415</v>
      </c>
      <c r="B1419" s="17" t="s">
        <v>3374</v>
      </c>
      <c r="C1419" s="18" t="s">
        <v>3603</v>
      </c>
      <c r="D1419" s="17" t="s">
        <v>173</v>
      </c>
      <c r="E1419" s="17" t="s">
        <v>174</v>
      </c>
      <c r="F1419" s="17" t="s">
        <v>304</v>
      </c>
      <c r="G1419" s="17" t="s">
        <v>31</v>
      </c>
      <c r="H1419" s="17" t="s">
        <v>3445</v>
      </c>
      <c r="I1419" s="17" t="s">
        <v>305</v>
      </c>
      <c r="J1419" s="18" t="s">
        <v>3604</v>
      </c>
      <c r="K1419" s="17">
        <f t="shared" si="35"/>
        <v>20</v>
      </c>
      <c r="L1419" s="17">
        <v>20</v>
      </c>
      <c r="M1419" s="17"/>
      <c r="N1419" s="17">
        <v>52</v>
      </c>
      <c r="O1419" s="17">
        <v>78</v>
      </c>
      <c r="P1419" s="17" t="s">
        <v>1705</v>
      </c>
      <c r="Q1419" s="17" t="s">
        <v>454</v>
      </c>
      <c r="R1419" s="17" t="s">
        <v>3379</v>
      </c>
      <c r="S1419" s="17" t="s">
        <v>331</v>
      </c>
      <c r="T1419" s="17" t="s">
        <v>39</v>
      </c>
    </row>
    <row r="1420" ht="54" spans="1:20">
      <c r="A1420" s="16">
        <v>1416</v>
      </c>
      <c r="B1420" s="17" t="s">
        <v>3374</v>
      </c>
      <c r="C1420" s="18" t="s">
        <v>3605</v>
      </c>
      <c r="D1420" s="17" t="s">
        <v>173</v>
      </c>
      <c r="E1420" s="17" t="s">
        <v>174</v>
      </c>
      <c r="F1420" s="17" t="s">
        <v>304</v>
      </c>
      <c r="G1420" s="17" t="s">
        <v>31</v>
      </c>
      <c r="H1420" s="17" t="s">
        <v>3450</v>
      </c>
      <c r="I1420" s="17" t="s">
        <v>305</v>
      </c>
      <c r="J1420" s="18" t="s">
        <v>3606</v>
      </c>
      <c r="K1420" s="17">
        <f t="shared" ref="K1420:K1451" si="36">SUM(L1420:M1420)</f>
        <v>50</v>
      </c>
      <c r="L1420" s="17">
        <v>50</v>
      </c>
      <c r="M1420" s="17"/>
      <c r="N1420" s="17">
        <v>18</v>
      </c>
      <c r="O1420" s="17">
        <v>41</v>
      </c>
      <c r="P1420" s="17" t="s">
        <v>361</v>
      </c>
      <c r="Q1420" s="17" t="s">
        <v>2350</v>
      </c>
      <c r="R1420" s="17" t="s">
        <v>3379</v>
      </c>
      <c r="S1420" s="17" t="s">
        <v>331</v>
      </c>
      <c r="T1420" s="17" t="s">
        <v>39</v>
      </c>
    </row>
    <row r="1421" ht="54" spans="1:20">
      <c r="A1421" s="16">
        <v>1417</v>
      </c>
      <c r="B1421" s="17" t="s">
        <v>3374</v>
      </c>
      <c r="C1421" s="18" t="s">
        <v>3607</v>
      </c>
      <c r="D1421" s="17" t="s">
        <v>173</v>
      </c>
      <c r="E1421" s="17" t="s">
        <v>174</v>
      </c>
      <c r="F1421" s="17" t="s">
        <v>304</v>
      </c>
      <c r="G1421" s="17" t="s">
        <v>31</v>
      </c>
      <c r="H1421" s="17" t="s">
        <v>3459</v>
      </c>
      <c r="I1421" s="17" t="s">
        <v>305</v>
      </c>
      <c r="J1421" s="18" t="s">
        <v>3608</v>
      </c>
      <c r="K1421" s="17">
        <f t="shared" si="36"/>
        <v>45</v>
      </c>
      <c r="L1421" s="17">
        <v>45</v>
      </c>
      <c r="M1421" s="17"/>
      <c r="N1421" s="17">
        <v>4</v>
      </c>
      <c r="O1421" s="17">
        <v>5</v>
      </c>
      <c r="P1421" s="17" t="s">
        <v>307</v>
      </c>
      <c r="Q1421" s="17" t="s">
        <v>771</v>
      </c>
      <c r="R1421" s="17" t="s">
        <v>3379</v>
      </c>
      <c r="S1421" s="17" t="s">
        <v>331</v>
      </c>
      <c r="T1421" s="17" t="s">
        <v>39</v>
      </c>
    </row>
    <row r="1422" ht="54" spans="1:20">
      <c r="A1422" s="16">
        <v>1418</v>
      </c>
      <c r="B1422" s="17" t="s">
        <v>3374</v>
      </c>
      <c r="C1422" s="18" t="s">
        <v>3609</v>
      </c>
      <c r="D1422" s="17" t="s">
        <v>173</v>
      </c>
      <c r="E1422" s="17" t="s">
        <v>174</v>
      </c>
      <c r="F1422" s="17" t="s">
        <v>304</v>
      </c>
      <c r="G1422" s="17" t="s">
        <v>31</v>
      </c>
      <c r="H1422" s="17" t="s">
        <v>3464</v>
      </c>
      <c r="I1422" s="17" t="s">
        <v>305</v>
      </c>
      <c r="J1422" s="18" t="s">
        <v>3610</v>
      </c>
      <c r="K1422" s="17">
        <f t="shared" si="36"/>
        <v>59</v>
      </c>
      <c r="L1422" s="17">
        <v>59</v>
      </c>
      <c r="M1422" s="17"/>
      <c r="N1422" s="17">
        <v>7</v>
      </c>
      <c r="O1422" s="17">
        <v>12</v>
      </c>
      <c r="P1422" s="17" t="s">
        <v>312</v>
      </c>
      <c r="Q1422" s="17" t="s">
        <v>752</v>
      </c>
      <c r="R1422" s="17" t="s">
        <v>3379</v>
      </c>
      <c r="S1422" s="17" t="s">
        <v>331</v>
      </c>
      <c r="T1422" s="17" t="s">
        <v>39</v>
      </c>
    </row>
    <row r="1423" ht="54" spans="1:20">
      <c r="A1423" s="16">
        <v>1419</v>
      </c>
      <c r="B1423" s="17" t="s">
        <v>3374</v>
      </c>
      <c r="C1423" s="18" t="s">
        <v>3611</v>
      </c>
      <c r="D1423" s="17" t="s">
        <v>173</v>
      </c>
      <c r="E1423" s="17" t="s">
        <v>174</v>
      </c>
      <c r="F1423" s="17" t="s">
        <v>304</v>
      </c>
      <c r="G1423" s="17" t="s">
        <v>31</v>
      </c>
      <c r="H1423" s="17" t="s">
        <v>3476</v>
      </c>
      <c r="I1423" s="17" t="s">
        <v>305</v>
      </c>
      <c r="J1423" s="18" t="s">
        <v>3612</v>
      </c>
      <c r="K1423" s="17">
        <f t="shared" si="36"/>
        <v>30</v>
      </c>
      <c r="L1423" s="17">
        <v>30</v>
      </c>
      <c r="M1423" s="17"/>
      <c r="N1423" s="17">
        <v>108</v>
      </c>
      <c r="O1423" s="17">
        <v>270</v>
      </c>
      <c r="P1423" s="17" t="s">
        <v>3613</v>
      </c>
      <c r="Q1423" s="17" t="s">
        <v>3614</v>
      </c>
      <c r="R1423" s="17" t="s">
        <v>3379</v>
      </c>
      <c r="S1423" s="17" t="s">
        <v>331</v>
      </c>
      <c r="T1423" s="17" t="s">
        <v>39</v>
      </c>
    </row>
    <row r="1424" ht="54" spans="1:20">
      <c r="A1424" s="16">
        <v>1420</v>
      </c>
      <c r="B1424" s="17" t="s">
        <v>3374</v>
      </c>
      <c r="C1424" s="18" t="s">
        <v>3615</v>
      </c>
      <c r="D1424" s="17" t="s">
        <v>173</v>
      </c>
      <c r="E1424" s="17" t="s">
        <v>174</v>
      </c>
      <c r="F1424" s="17" t="s">
        <v>304</v>
      </c>
      <c r="G1424" s="17" t="s">
        <v>31</v>
      </c>
      <c r="H1424" s="17" t="s">
        <v>3478</v>
      </c>
      <c r="I1424" s="17" t="s">
        <v>305</v>
      </c>
      <c r="J1424" s="18" t="s">
        <v>3616</v>
      </c>
      <c r="K1424" s="17">
        <f t="shared" si="36"/>
        <v>58.2</v>
      </c>
      <c r="L1424" s="17">
        <v>58.2</v>
      </c>
      <c r="M1424" s="17"/>
      <c r="N1424" s="17">
        <v>7</v>
      </c>
      <c r="O1424" s="17">
        <v>15</v>
      </c>
      <c r="P1424" s="17" t="s">
        <v>3617</v>
      </c>
      <c r="Q1424" s="17" t="s">
        <v>997</v>
      </c>
      <c r="R1424" s="17" t="s">
        <v>3379</v>
      </c>
      <c r="S1424" s="17" t="s">
        <v>331</v>
      </c>
      <c r="T1424" s="17" t="s">
        <v>39</v>
      </c>
    </row>
    <row r="1425" ht="54" spans="1:20">
      <c r="A1425" s="16">
        <v>1421</v>
      </c>
      <c r="B1425" s="17" t="s">
        <v>3374</v>
      </c>
      <c r="C1425" s="18" t="s">
        <v>3618</v>
      </c>
      <c r="D1425" s="17" t="s">
        <v>173</v>
      </c>
      <c r="E1425" s="17" t="s">
        <v>174</v>
      </c>
      <c r="F1425" s="17" t="s">
        <v>304</v>
      </c>
      <c r="G1425" s="17" t="s">
        <v>31</v>
      </c>
      <c r="H1425" s="17" t="s">
        <v>3482</v>
      </c>
      <c r="I1425" s="17" t="s">
        <v>305</v>
      </c>
      <c r="J1425" s="18" t="s">
        <v>3619</v>
      </c>
      <c r="K1425" s="17">
        <f t="shared" si="36"/>
        <v>52</v>
      </c>
      <c r="L1425" s="17">
        <v>52</v>
      </c>
      <c r="M1425" s="17"/>
      <c r="N1425" s="17">
        <v>40</v>
      </c>
      <c r="O1425" s="17">
        <v>55</v>
      </c>
      <c r="P1425" s="17" t="s">
        <v>312</v>
      </c>
      <c r="Q1425" s="17" t="s">
        <v>1742</v>
      </c>
      <c r="R1425" s="17" t="s">
        <v>3379</v>
      </c>
      <c r="S1425" s="17" t="s">
        <v>331</v>
      </c>
      <c r="T1425" s="17" t="s">
        <v>39</v>
      </c>
    </row>
    <row r="1426" ht="94.5" spans="1:20">
      <c r="A1426" s="16">
        <v>1422</v>
      </c>
      <c r="B1426" s="17" t="s">
        <v>3374</v>
      </c>
      <c r="C1426" s="17" t="s">
        <v>3620</v>
      </c>
      <c r="D1426" s="17" t="s">
        <v>28</v>
      </c>
      <c r="E1426" s="17" t="s">
        <v>174</v>
      </c>
      <c r="F1426" s="17" t="s">
        <v>42</v>
      </c>
      <c r="G1426" s="17" t="s">
        <v>31</v>
      </c>
      <c r="H1426" s="17" t="s">
        <v>3374</v>
      </c>
      <c r="I1426" s="17" t="s">
        <v>43</v>
      </c>
      <c r="J1426" s="17" t="s">
        <v>2679</v>
      </c>
      <c r="K1426" s="17">
        <f t="shared" si="36"/>
        <v>1630</v>
      </c>
      <c r="L1426" s="17">
        <v>1630</v>
      </c>
      <c r="M1426" s="17"/>
      <c r="N1426" s="17">
        <v>956</v>
      </c>
      <c r="O1426" s="17">
        <v>1786</v>
      </c>
      <c r="P1426" s="17" t="s">
        <v>3621</v>
      </c>
      <c r="Q1426" s="17" t="s">
        <v>3622</v>
      </c>
      <c r="R1426" s="17" t="s">
        <v>3379</v>
      </c>
      <c r="S1426" s="17" t="s">
        <v>299</v>
      </c>
      <c r="T1426" s="17" t="s">
        <v>127</v>
      </c>
    </row>
    <row r="1427" ht="81" spans="1:20">
      <c r="A1427" s="16">
        <v>1423</v>
      </c>
      <c r="B1427" s="17" t="s">
        <v>3374</v>
      </c>
      <c r="C1427" s="18" t="s">
        <v>3623</v>
      </c>
      <c r="D1427" s="17" t="s">
        <v>28</v>
      </c>
      <c r="E1427" s="17" t="s">
        <v>174</v>
      </c>
      <c r="F1427" s="17" t="s">
        <v>175</v>
      </c>
      <c r="G1427" s="17" t="s">
        <v>31</v>
      </c>
      <c r="H1427" s="17" t="s">
        <v>3381</v>
      </c>
      <c r="I1427" s="17" t="s">
        <v>176</v>
      </c>
      <c r="J1427" s="18" t="s">
        <v>3624</v>
      </c>
      <c r="K1427" s="17">
        <f t="shared" si="36"/>
        <v>45</v>
      </c>
      <c r="L1427" s="17">
        <v>45</v>
      </c>
      <c r="M1427" s="17"/>
      <c r="N1427" s="17">
        <v>2</v>
      </c>
      <c r="O1427" s="17">
        <v>6</v>
      </c>
      <c r="P1427" s="17" t="s">
        <v>3473</v>
      </c>
      <c r="Q1427" s="17" t="s">
        <v>3625</v>
      </c>
      <c r="R1427" s="17" t="s">
        <v>3379</v>
      </c>
      <c r="S1427" s="17" t="s">
        <v>196</v>
      </c>
      <c r="T1427" s="17" t="s">
        <v>127</v>
      </c>
    </row>
    <row r="1428" ht="81" spans="1:20">
      <c r="A1428" s="16">
        <v>1424</v>
      </c>
      <c r="B1428" s="17" t="s">
        <v>3374</v>
      </c>
      <c r="C1428" s="18" t="s">
        <v>3626</v>
      </c>
      <c r="D1428" s="17" t="s">
        <v>28</v>
      </c>
      <c r="E1428" s="17" t="s">
        <v>174</v>
      </c>
      <c r="F1428" s="17" t="s">
        <v>175</v>
      </c>
      <c r="G1428" s="17" t="s">
        <v>31</v>
      </c>
      <c r="H1428" s="17" t="s">
        <v>3385</v>
      </c>
      <c r="I1428" s="17" t="s">
        <v>176</v>
      </c>
      <c r="J1428" s="18" t="s">
        <v>1826</v>
      </c>
      <c r="K1428" s="17">
        <f t="shared" si="36"/>
        <v>180</v>
      </c>
      <c r="L1428" s="17">
        <v>180</v>
      </c>
      <c r="M1428" s="17"/>
      <c r="N1428" s="17">
        <v>10</v>
      </c>
      <c r="O1428" s="17">
        <v>20</v>
      </c>
      <c r="P1428" s="17" t="s">
        <v>569</v>
      </c>
      <c r="Q1428" s="17" t="s">
        <v>3386</v>
      </c>
      <c r="R1428" s="17" t="s">
        <v>3379</v>
      </c>
      <c r="S1428" s="17" t="s">
        <v>196</v>
      </c>
      <c r="T1428" s="17" t="s">
        <v>127</v>
      </c>
    </row>
    <row r="1429" ht="81" spans="1:20">
      <c r="A1429" s="16">
        <v>1425</v>
      </c>
      <c r="B1429" s="17" t="s">
        <v>3374</v>
      </c>
      <c r="C1429" s="18" t="s">
        <v>3627</v>
      </c>
      <c r="D1429" s="17" t="s">
        <v>28</v>
      </c>
      <c r="E1429" s="17" t="s">
        <v>174</v>
      </c>
      <c r="F1429" s="17" t="s">
        <v>175</v>
      </c>
      <c r="G1429" s="17" t="s">
        <v>31</v>
      </c>
      <c r="H1429" s="17" t="s">
        <v>3394</v>
      </c>
      <c r="I1429" s="17" t="s">
        <v>176</v>
      </c>
      <c r="J1429" s="18" t="s">
        <v>3395</v>
      </c>
      <c r="K1429" s="17">
        <f t="shared" si="36"/>
        <v>180</v>
      </c>
      <c r="L1429" s="17">
        <v>180</v>
      </c>
      <c r="M1429" s="17"/>
      <c r="N1429" s="17">
        <v>85</v>
      </c>
      <c r="O1429" s="17">
        <v>260</v>
      </c>
      <c r="P1429" s="17" t="s">
        <v>3396</v>
      </c>
      <c r="Q1429" s="17" t="s">
        <v>3397</v>
      </c>
      <c r="R1429" s="17" t="s">
        <v>3379</v>
      </c>
      <c r="S1429" s="17" t="s">
        <v>196</v>
      </c>
      <c r="T1429" s="17" t="s">
        <v>127</v>
      </c>
    </row>
    <row r="1430" ht="67.5" spans="1:20">
      <c r="A1430" s="16">
        <v>1426</v>
      </c>
      <c r="B1430" s="17" t="s">
        <v>3374</v>
      </c>
      <c r="C1430" s="18" t="s">
        <v>3628</v>
      </c>
      <c r="D1430" s="17" t="s">
        <v>28</v>
      </c>
      <c r="E1430" s="17" t="s">
        <v>174</v>
      </c>
      <c r="F1430" s="17" t="s">
        <v>175</v>
      </c>
      <c r="G1430" s="17" t="s">
        <v>31</v>
      </c>
      <c r="H1430" s="17" t="s">
        <v>3399</v>
      </c>
      <c r="I1430" s="17" t="s">
        <v>176</v>
      </c>
      <c r="J1430" s="18" t="s">
        <v>3400</v>
      </c>
      <c r="K1430" s="17">
        <f t="shared" si="36"/>
        <v>200</v>
      </c>
      <c r="L1430" s="17">
        <v>200</v>
      </c>
      <c r="M1430" s="17"/>
      <c r="N1430" s="17">
        <v>33</v>
      </c>
      <c r="O1430" s="17">
        <v>55</v>
      </c>
      <c r="P1430" s="17" t="s">
        <v>3401</v>
      </c>
      <c r="Q1430" s="17" t="s">
        <v>3402</v>
      </c>
      <c r="R1430" s="17" t="s">
        <v>3379</v>
      </c>
      <c r="S1430" s="17" t="s">
        <v>196</v>
      </c>
      <c r="T1430" s="17" t="s">
        <v>127</v>
      </c>
    </row>
    <row r="1431" ht="67.5" spans="1:20">
      <c r="A1431" s="16">
        <v>1427</v>
      </c>
      <c r="B1431" s="17" t="s">
        <v>3374</v>
      </c>
      <c r="C1431" s="18" t="s">
        <v>3629</v>
      </c>
      <c r="D1431" s="17" t="s">
        <v>28</v>
      </c>
      <c r="E1431" s="17" t="s">
        <v>174</v>
      </c>
      <c r="F1431" s="17" t="s">
        <v>175</v>
      </c>
      <c r="G1431" s="17" t="s">
        <v>31</v>
      </c>
      <c r="H1431" s="17" t="s">
        <v>3404</v>
      </c>
      <c r="I1431" s="17" t="s">
        <v>176</v>
      </c>
      <c r="J1431" s="18" t="s">
        <v>3630</v>
      </c>
      <c r="K1431" s="17">
        <f t="shared" si="36"/>
        <v>100</v>
      </c>
      <c r="L1431" s="17">
        <v>100</v>
      </c>
      <c r="M1431" s="17"/>
      <c r="N1431" s="17">
        <v>20</v>
      </c>
      <c r="O1431" s="17">
        <v>31</v>
      </c>
      <c r="P1431" s="17" t="s">
        <v>257</v>
      </c>
      <c r="Q1431" s="17" t="s">
        <v>3407</v>
      </c>
      <c r="R1431" s="17" t="s">
        <v>3379</v>
      </c>
      <c r="S1431" s="17" t="s">
        <v>196</v>
      </c>
      <c r="T1431" s="17" t="s">
        <v>127</v>
      </c>
    </row>
    <row r="1432" ht="67.5" spans="1:20">
      <c r="A1432" s="16">
        <v>1428</v>
      </c>
      <c r="B1432" s="17" t="s">
        <v>3374</v>
      </c>
      <c r="C1432" s="18" t="s">
        <v>3631</v>
      </c>
      <c r="D1432" s="17" t="s">
        <v>28</v>
      </c>
      <c r="E1432" s="17" t="s">
        <v>174</v>
      </c>
      <c r="F1432" s="17" t="s">
        <v>175</v>
      </c>
      <c r="G1432" s="17" t="s">
        <v>31</v>
      </c>
      <c r="H1432" s="17" t="s">
        <v>3409</v>
      </c>
      <c r="I1432" s="17" t="s">
        <v>176</v>
      </c>
      <c r="J1432" s="18" t="s">
        <v>3632</v>
      </c>
      <c r="K1432" s="17">
        <f t="shared" si="36"/>
        <v>180</v>
      </c>
      <c r="L1432" s="17">
        <v>180</v>
      </c>
      <c r="M1432" s="17"/>
      <c r="N1432" s="17">
        <v>21</v>
      </c>
      <c r="O1432" s="17">
        <v>45</v>
      </c>
      <c r="P1432" s="17" t="s">
        <v>219</v>
      </c>
      <c r="Q1432" s="17" t="s">
        <v>3411</v>
      </c>
      <c r="R1432" s="17" t="s">
        <v>3379</v>
      </c>
      <c r="S1432" s="17" t="s">
        <v>196</v>
      </c>
      <c r="T1432" s="17" t="s">
        <v>127</v>
      </c>
    </row>
    <row r="1433" ht="81" spans="1:20">
      <c r="A1433" s="16">
        <v>1429</v>
      </c>
      <c r="B1433" s="17" t="s">
        <v>3374</v>
      </c>
      <c r="C1433" s="18" t="s">
        <v>3633</v>
      </c>
      <c r="D1433" s="17" t="s">
        <v>28</v>
      </c>
      <c r="E1433" s="17" t="s">
        <v>174</v>
      </c>
      <c r="F1433" s="17" t="s">
        <v>175</v>
      </c>
      <c r="G1433" s="17" t="s">
        <v>31</v>
      </c>
      <c r="H1433" s="17" t="s">
        <v>3413</v>
      </c>
      <c r="I1433" s="17" t="s">
        <v>176</v>
      </c>
      <c r="J1433" s="18" t="s">
        <v>1512</v>
      </c>
      <c r="K1433" s="17">
        <f t="shared" si="36"/>
        <v>120</v>
      </c>
      <c r="L1433" s="17">
        <v>120</v>
      </c>
      <c r="M1433" s="17"/>
      <c r="N1433" s="17">
        <v>5</v>
      </c>
      <c r="O1433" s="17">
        <v>5</v>
      </c>
      <c r="P1433" s="17" t="s">
        <v>240</v>
      </c>
      <c r="Q1433" s="17" t="s">
        <v>3414</v>
      </c>
      <c r="R1433" s="17" t="s">
        <v>3379</v>
      </c>
      <c r="S1433" s="17" t="s">
        <v>196</v>
      </c>
      <c r="T1433" s="17" t="s">
        <v>127</v>
      </c>
    </row>
    <row r="1434" ht="81" spans="1:20">
      <c r="A1434" s="16">
        <v>1430</v>
      </c>
      <c r="B1434" s="17" t="s">
        <v>3374</v>
      </c>
      <c r="C1434" s="18" t="s">
        <v>3634</v>
      </c>
      <c r="D1434" s="17" t="s">
        <v>28</v>
      </c>
      <c r="E1434" s="17" t="s">
        <v>174</v>
      </c>
      <c r="F1434" s="17" t="s">
        <v>175</v>
      </c>
      <c r="G1434" s="17" t="s">
        <v>31</v>
      </c>
      <c r="H1434" s="17" t="s">
        <v>3416</v>
      </c>
      <c r="I1434" s="17" t="s">
        <v>176</v>
      </c>
      <c r="J1434" s="18" t="s">
        <v>3635</v>
      </c>
      <c r="K1434" s="17">
        <f t="shared" si="36"/>
        <v>70</v>
      </c>
      <c r="L1434" s="17">
        <v>70</v>
      </c>
      <c r="M1434" s="17"/>
      <c r="N1434" s="17">
        <v>48</v>
      </c>
      <c r="O1434" s="17">
        <v>108</v>
      </c>
      <c r="P1434" s="17" t="s">
        <v>210</v>
      </c>
      <c r="Q1434" s="17" t="s">
        <v>3418</v>
      </c>
      <c r="R1434" s="17" t="s">
        <v>3379</v>
      </c>
      <c r="S1434" s="17" t="s">
        <v>196</v>
      </c>
      <c r="T1434" s="17" t="s">
        <v>127</v>
      </c>
    </row>
    <row r="1435" ht="81" spans="1:20">
      <c r="A1435" s="16">
        <v>1431</v>
      </c>
      <c r="B1435" s="17" t="s">
        <v>3374</v>
      </c>
      <c r="C1435" s="18" t="s">
        <v>3636</v>
      </c>
      <c r="D1435" s="17" t="s">
        <v>28</v>
      </c>
      <c r="E1435" s="17" t="s">
        <v>174</v>
      </c>
      <c r="F1435" s="17" t="s">
        <v>175</v>
      </c>
      <c r="G1435" s="17" t="s">
        <v>31</v>
      </c>
      <c r="H1435" s="17" t="s">
        <v>3420</v>
      </c>
      <c r="I1435" s="17" t="s">
        <v>176</v>
      </c>
      <c r="J1435" s="18" t="s">
        <v>3382</v>
      </c>
      <c r="K1435" s="17">
        <f t="shared" si="36"/>
        <v>50</v>
      </c>
      <c r="L1435" s="17">
        <v>50</v>
      </c>
      <c r="M1435" s="17"/>
      <c r="N1435" s="17">
        <v>2</v>
      </c>
      <c r="O1435" s="17">
        <v>4</v>
      </c>
      <c r="P1435" s="17" t="s">
        <v>219</v>
      </c>
      <c r="Q1435" s="17" t="s">
        <v>3383</v>
      </c>
      <c r="R1435" s="17" t="s">
        <v>3379</v>
      </c>
      <c r="S1435" s="17" t="s">
        <v>196</v>
      </c>
      <c r="T1435" s="17" t="s">
        <v>127</v>
      </c>
    </row>
    <row r="1436" ht="67.5" spans="1:20">
      <c r="A1436" s="16">
        <v>1432</v>
      </c>
      <c r="B1436" s="17" t="s">
        <v>3374</v>
      </c>
      <c r="C1436" s="18" t="s">
        <v>3637</v>
      </c>
      <c r="D1436" s="17" t="s">
        <v>28</v>
      </c>
      <c r="E1436" s="17" t="s">
        <v>174</v>
      </c>
      <c r="F1436" s="17" t="s">
        <v>175</v>
      </c>
      <c r="G1436" s="17" t="s">
        <v>31</v>
      </c>
      <c r="H1436" s="17" t="s">
        <v>3422</v>
      </c>
      <c r="I1436" s="17" t="s">
        <v>176</v>
      </c>
      <c r="J1436" s="18" t="s">
        <v>3638</v>
      </c>
      <c r="K1436" s="17">
        <f t="shared" si="36"/>
        <v>55</v>
      </c>
      <c r="L1436" s="17">
        <v>55</v>
      </c>
      <c r="M1436" s="8"/>
      <c r="N1436" s="17">
        <v>7</v>
      </c>
      <c r="O1436" s="17">
        <v>7</v>
      </c>
      <c r="P1436" s="18" t="s">
        <v>3638</v>
      </c>
      <c r="Q1436" s="17" t="s">
        <v>3424</v>
      </c>
      <c r="R1436" s="17" t="s">
        <v>3379</v>
      </c>
      <c r="S1436" s="17" t="s">
        <v>196</v>
      </c>
      <c r="T1436" s="17" t="s">
        <v>127</v>
      </c>
    </row>
    <row r="1437" ht="67.5" spans="1:20">
      <c r="A1437" s="16">
        <v>1433</v>
      </c>
      <c r="B1437" s="17" t="s">
        <v>3374</v>
      </c>
      <c r="C1437" s="18" t="s">
        <v>3639</v>
      </c>
      <c r="D1437" s="17" t="s">
        <v>28</v>
      </c>
      <c r="E1437" s="17" t="s">
        <v>174</v>
      </c>
      <c r="F1437" s="17" t="s">
        <v>175</v>
      </c>
      <c r="G1437" s="17" t="s">
        <v>31</v>
      </c>
      <c r="H1437" s="17" t="s">
        <v>3422</v>
      </c>
      <c r="I1437" s="17" t="s">
        <v>176</v>
      </c>
      <c r="J1437" s="18" t="s">
        <v>3640</v>
      </c>
      <c r="K1437" s="17">
        <f t="shared" si="36"/>
        <v>59</v>
      </c>
      <c r="L1437" s="17">
        <v>59</v>
      </c>
      <c r="M1437" s="17"/>
      <c r="N1437" s="17">
        <v>6</v>
      </c>
      <c r="O1437" s="17">
        <v>6</v>
      </c>
      <c r="P1437" s="17" t="s">
        <v>3641</v>
      </c>
      <c r="Q1437" s="17" t="s">
        <v>3642</v>
      </c>
      <c r="R1437" s="17" t="s">
        <v>3379</v>
      </c>
      <c r="S1437" s="17" t="s">
        <v>196</v>
      </c>
      <c r="T1437" s="17" t="s">
        <v>127</v>
      </c>
    </row>
    <row r="1438" ht="67.5" spans="1:20">
      <c r="A1438" s="16">
        <v>1434</v>
      </c>
      <c r="B1438" s="17" t="s">
        <v>3374</v>
      </c>
      <c r="C1438" s="18" t="s">
        <v>3643</v>
      </c>
      <c r="D1438" s="17" t="s">
        <v>28</v>
      </c>
      <c r="E1438" s="17" t="s">
        <v>174</v>
      </c>
      <c r="F1438" s="17" t="s">
        <v>175</v>
      </c>
      <c r="G1438" s="17" t="s">
        <v>31</v>
      </c>
      <c r="H1438" s="17" t="s">
        <v>3426</v>
      </c>
      <c r="I1438" s="17" t="s">
        <v>176</v>
      </c>
      <c r="J1438" s="18" t="s">
        <v>3644</v>
      </c>
      <c r="K1438" s="17">
        <f t="shared" si="36"/>
        <v>45</v>
      </c>
      <c r="L1438" s="17">
        <v>45</v>
      </c>
      <c r="M1438" s="17"/>
      <c r="N1438" s="17">
        <v>7</v>
      </c>
      <c r="O1438" s="17">
        <v>7</v>
      </c>
      <c r="P1438" s="17" t="s">
        <v>3645</v>
      </c>
      <c r="Q1438" s="17" t="s">
        <v>3646</v>
      </c>
      <c r="R1438" s="17" t="s">
        <v>3379</v>
      </c>
      <c r="S1438" s="17" t="s">
        <v>196</v>
      </c>
      <c r="T1438" s="17" t="s">
        <v>127</v>
      </c>
    </row>
    <row r="1439" ht="67.5" spans="1:20">
      <c r="A1439" s="16">
        <v>1435</v>
      </c>
      <c r="B1439" s="17" t="s">
        <v>3374</v>
      </c>
      <c r="C1439" s="18" t="s">
        <v>3647</v>
      </c>
      <c r="D1439" s="17" t="s">
        <v>28</v>
      </c>
      <c r="E1439" s="17" t="s">
        <v>174</v>
      </c>
      <c r="F1439" s="17" t="s">
        <v>175</v>
      </c>
      <c r="G1439" s="17" t="s">
        <v>31</v>
      </c>
      <c r="H1439" s="17" t="s">
        <v>3426</v>
      </c>
      <c r="I1439" s="17" t="s">
        <v>176</v>
      </c>
      <c r="J1439" s="18" t="s">
        <v>3648</v>
      </c>
      <c r="K1439" s="17">
        <f t="shared" si="36"/>
        <v>32</v>
      </c>
      <c r="L1439" s="17">
        <v>32</v>
      </c>
      <c r="M1439" s="17"/>
      <c r="N1439" s="17">
        <v>9</v>
      </c>
      <c r="O1439" s="17">
        <v>9</v>
      </c>
      <c r="P1439" s="17" t="s">
        <v>3649</v>
      </c>
      <c r="Q1439" s="17" t="s">
        <v>3650</v>
      </c>
      <c r="R1439" s="17" t="s">
        <v>3379</v>
      </c>
      <c r="S1439" s="17" t="s">
        <v>196</v>
      </c>
      <c r="T1439" s="17" t="s">
        <v>127</v>
      </c>
    </row>
    <row r="1440" ht="67.5" spans="1:20">
      <c r="A1440" s="16">
        <v>1436</v>
      </c>
      <c r="B1440" s="17" t="s">
        <v>3374</v>
      </c>
      <c r="C1440" s="18" t="s">
        <v>3651</v>
      </c>
      <c r="D1440" s="17" t="s">
        <v>28</v>
      </c>
      <c r="E1440" s="17" t="s">
        <v>174</v>
      </c>
      <c r="F1440" s="17" t="s">
        <v>175</v>
      </c>
      <c r="G1440" s="17" t="s">
        <v>31</v>
      </c>
      <c r="H1440" s="17" t="s">
        <v>3426</v>
      </c>
      <c r="I1440" s="17" t="s">
        <v>176</v>
      </c>
      <c r="J1440" s="18" t="s">
        <v>3435</v>
      </c>
      <c r="K1440" s="17">
        <f t="shared" si="36"/>
        <v>170</v>
      </c>
      <c r="L1440" s="17">
        <v>170</v>
      </c>
      <c r="M1440" s="17"/>
      <c r="N1440" s="17">
        <v>8</v>
      </c>
      <c r="O1440" s="17">
        <v>8</v>
      </c>
      <c r="P1440" s="17" t="s">
        <v>3436</v>
      </c>
      <c r="Q1440" s="17" t="s">
        <v>3433</v>
      </c>
      <c r="R1440" s="17" t="s">
        <v>3379</v>
      </c>
      <c r="S1440" s="17" t="s">
        <v>196</v>
      </c>
      <c r="T1440" s="17" t="s">
        <v>127</v>
      </c>
    </row>
    <row r="1441" ht="67.5" spans="1:20">
      <c r="A1441" s="16">
        <v>1437</v>
      </c>
      <c r="B1441" s="17" t="s">
        <v>3374</v>
      </c>
      <c r="C1441" s="17" t="s">
        <v>3652</v>
      </c>
      <c r="D1441" s="17" t="s">
        <v>28</v>
      </c>
      <c r="E1441" s="17" t="s">
        <v>174</v>
      </c>
      <c r="F1441" s="17" t="s">
        <v>175</v>
      </c>
      <c r="G1441" s="17" t="s">
        <v>31</v>
      </c>
      <c r="H1441" s="17" t="s">
        <v>3438</v>
      </c>
      <c r="I1441" s="17" t="s">
        <v>176</v>
      </c>
      <c r="J1441" s="18" t="s">
        <v>3653</v>
      </c>
      <c r="K1441" s="17">
        <f t="shared" si="36"/>
        <v>120</v>
      </c>
      <c r="L1441" s="17">
        <v>120</v>
      </c>
      <c r="M1441" s="17"/>
      <c r="N1441" s="17">
        <v>28</v>
      </c>
      <c r="O1441" s="17">
        <v>36</v>
      </c>
      <c r="P1441" s="17" t="s">
        <v>3654</v>
      </c>
      <c r="Q1441" s="17" t="s">
        <v>3655</v>
      </c>
      <c r="R1441" s="17" t="s">
        <v>3379</v>
      </c>
      <c r="S1441" s="17" t="s">
        <v>299</v>
      </c>
      <c r="T1441" s="17" t="s">
        <v>127</v>
      </c>
    </row>
    <row r="1442" ht="81" spans="1:20">
      <c r="A1442" s="16">
        <v>1438</v>
      </c>
      <c r="B1442" s="17" t="s">
        <v>3374</v>
      </c>
      <c r="C1442" s="18" t="s">
        <v>3656</v>
      </c>
      <c r="D1442" s="17" t="s">
        <v>28</v>
      </c>
      <c r="E1442" s="17" t="s">
        <v>174</v>
      </c>
      <c r="F1442" s="17" t="s">
        <v>175</v>
      </c>
      <c r="G1442" s="17" t="s">
        <v>31</v>
      </c>
      <c r="H1442" s="17" t="s">
        <v>3442</v>
      </c>
      <c r="I1442" s="17" t="s">
        <v>176</v>
      </c>
      <c r="J1442" s="18" t="s">
        <v>2158</v>
      </c>
      <c r="K1442" s="17">
        <f t="shared" si="36"/>
        <v>85</v>
      </c>
      <c r="L1442" s="17">
        <v>85</v>
      </c>
      <c r="M1442" s="17"/>
      <c r="N1442" s="17">
        <v>4</v>
      </c>
      <c r="O1442" s="17">
        <v>4</v>
      </c>
      <c r="P1442" s="17" t="s">
        <v>240</v>
      </c>
      <c r="Q1442" s="17" t="s">
        <v>3443</v>
      </c>
      <c r="R1442" s="17" t="s">
        <v>3379</v>
      </c>
      <c r="S1442" s="17" t="s">
        <v>196</v>
      </c>
      <c r="T1442" s="17" t="s">
        <v>127</v>
      </c>
    </row>
    <row r="1443" ht="81" spans="1:20">
      <c r="A1443" s="16">
        <v>1439</v>
      </c>
      <c r="B1443" s="17" t="s">
        <v>3374</v>
      </c>
      <c r="C1443" s="18" t="s">
        <v>3657</v>
      </c>
      <c r="D1443" s="17" t="s">
        <v>28</v>
      </c>
      <c r="E1443" s="17" t="s">
        <v>174</v>
      </c>
      <c r="F1443" s="17" t="s">
        <v>175</v>
      </c>
      <c r="G1443" s="17" t="s">
        <v>31</v>
      </c>
      <c r="H1443" s="17" t="s">
        <v>3445</v>
      </c>
      <c r="I1443" s="17" t="s">
        <v>176</v>
      </c>
      <c r="J1443" s="18" t="s">
        <v>3446</v>
      </c>
      <c r="K1443" s="17">
        <f t="shared" si="36"/>
        <v>180</v>
      </c>
      <c r="L1443" s="17">
        <v>180</v>
      </c>
      <c r="M1443" s="17"/>
      <c r="N1443" s="17">
        <v>52</v>
      </c>
      <c r="O1443" s="17">
        <v>78</v>
      </c>
      <c r="P1443" s="17" t="s">
        <v>3447</v>
      </c>
      <c r="Q1443" s="17" t="s">
        <v>3448</v>
      </c>
      <c r="R1443" s="17" t="s">
        <v>3379</v>
      </c>
      <c r="S1443" s="17" t="s">
        <v>196</v>
      </c>
      <c r="T1443" s="17" t="s">
        <v>127</v>
      </c>
    </row>
    <row r="1444" ht="67.5" spans="1:20">
      <c r="A1444" s="16">
        <v>1440</v>
      </c>
      <c r="B1444" s="17" t="s">
        <v>3374</v>
      </c>
      <c r="C1444" s="18" t="s">
        <v>3658</v>
      </c>
      <c r="D1444" s="17" t="s">
        <v>28</v>
      </c>
      <c r="E1444" s="17" t="s">
        <v>174</v>
      </c>
      <c r="F1444" s="17" t="s">
        <v>175</v>
      </c>
      <c r="G1444" s="17" t="s">
        <v>31</v>
      </c>
      <c r="H1444" s="17" t="s">
        <v>3450</v>
      </c>
      <c r="I1444" s="17" t="s">
        <v>176</v>
      </c>
      <c r="J1444" s="18" t="s">
        <v>3451</v>
      </c>
      <c r="K1444" s="17">
        <f t="shared" si="36"/>
        <v>80</v>
      </c>
      <c r="L1444" s="17">
        <v>80</v>
      </c>
      <c r="M1444" s="17"/>
      <c r="N1444" s="17">
        <v>55</v>
      </c>
      <c r="O1444" s="17">
        <v>110</v>
      </c>
      <c r="P1444" s="17" t="s">
        <v>569</v>
      </c>
      <c r="Q1444" s="17" t="s">
        <v>3452</v>
      </c>
      <c r="R1444" s="17" t="s">
        <v>3379</v>
      </c>
      <c r="S1444" s="17" t="s">
        <v>196</v>
      </c>
      <c r="T1444" s="17" t="s">
        <v>127</v>
      </c>
    </row>
    <row r="1445" ht="67.5" spans="1:20">
      <c r="A1445" s="16">
        <v>1441</v>
      </c>
      <c r="B1445" s="17" t="s">
        <v>3374</v>
      </c>
      <c r="C1445" s="18" t="s">
        <v>3659</v>
      </c>
      <c r="D1445" s="17" t="s">
        <v>28</v>
      </c>
      <c r="E1445" s="17" t="s">
        <v>174</v>
      </c>
      <c r="F1445" s="17" t="s">
        <v>175</v>
      </c>
      <c r="G1445" s="17" t="s">
        <v>31</v>
      </c>
      <c r="H1445" s="17" t="s">
        <v>3454</v>
      </c>
      <c r="I1445" s="17" t="s">
        <v>176</v>
      </c>
      <c r="J1445" s="18" t="s">
        <v>3455</v>
      </c>
      <c r="K1445" s="17">
        <f t="shared" si="36"/>
        <v>100</v>
      </c>
      <c r="L1445" s="17">
        <v>100</v>
      </c>
      <c r="M1445" s="17"/>
      <c r="N1445" s="17">
        <v>58</v>
      </c>
      <c r="O1445" s="17">
        <v>123</v>
      </c>
      <c r="P1445" s="17" t="s">
        <v>3456</v>
      </c>
      <c r="Q1445" s="17" t="s">
        <v>3457</v>
      </c>
      <c r="R1445" s="17" t="s">
        <v>3379</v>
      </c>
      <c r="S1445" s="17" t="s">
        <v>196</v>
      </c>
      <c r="T1445" s="17" t="s">
        <v>127</v>
      </c>
    </row>
    <row r="1446" ht="81" spans="1:20">
      <c r="A1446" s="16">
        <v>1442</v>
      </c>
      <c r="B1446" s="17" t="s">
        <v>3374</v>
      </c>
      <c r="C1446" s="18" t="s">
        <v>3660</v>
      </c>
      <c r="D1446" s="17" t="s">
        <v>28</v>
      </c>
      <c r="E1446" s="17" t="s">
        <v>174</v>
      </c>
      <c r="F1446" s="17" t="s">
        <v>175</v>
      </c>
      <c r="G1446" s="17" t="s">
        <v>31</v>
      </c>
      <c r="H1446" s="17" t="s">
        <v>3459</v>
      </c>
      <c r="I1446" s="17" t="s">
        <v>176</v>
      </c>
      <c r="J1446" s="18" t="s">
        <v>3661</v>
      </c>
      <c r="K1446" s="17">
        <f t="shared" si="36"/>
        <v>100</v>
      </c>
      <c r="L1446" s="17">
        <v>100</v>
      </c>
      <c r="M1446" s="17"/>
      <c r="N1446" s="17">
        <v>10</v>
      </c>
      <c r="O1446" s="17">
        <v>25</v>
      </c>
      <c r="P1446" s="17" t="s">
        <v>3461</v>
      </c>
      <c r="Q1446" s="17" t="s">
        <v>3662</v>
      </c>
      <c r="R1446" s="17" t="s">
        <v>3379</v>
      </c>
      <c r="S1446" s="17" t="s">
        <v>196</v>
      </c>
      <c r="T1446" s="17" t="s">
        <v>127</v>
      </c>
    </row>
    <row r="1447" ht="67.5" spans="1:20">
      <c r="A1447" s="16">
        <v>1443</v>
      </c>
      <c r="B1447" s="17" t="s">
        <v>3374</v>
      </c>
      <c r="C1447" s="18" t="s">
        <v>3663</v>
      </c>
      <c r="D1447" s="17" t="s">
        <v>28</v>
      </c>
      <c r="E1447" s="17" t="s">
        <v>174</v>
      </c>
      <c r="F1447" s="17" t="s">
        <v>175</v>
      </c>
      <c r="G1447" s="17" t="s">
        <v>31</v>
      </c>
      <c r="H1447" s="17" t="s">
        <v>3464</v>
      </c>
      <c r="I1447" s="17" t="s">
        <v>176</v>
      </c>
      <c r="J1447" s="18" t="s">
        <v>3465</v>
      </c>
      <c r="K1447" s="17">
        <f t="shared" si="36"/>
        <v>160</v>
      </c>
      <c r="L1447" s="17">
        <v>160</v>
      </c>
      <c r="M1447" s="17"/>
      <c r="N1447" s="17">
        <v>8</v>
      </c>
      <c r="O1447" s="17">
        <v>16</v>
      </c>
      <c r="P1447" s="17" t="s">
        <v>201</v>
      </c>
      <c r="Q1447" s="17" t="s">
        <v>3466</v>
      </c>
      <c r="R1447" s="17" t="s">
        <v>3379</v>
      </c>
      <c r="S1447" s="17" t="s">
        <v>196</v>
      </c>
      <c r="T1447" s="17" t="s">
        <v>127</v>
      </c>
    </row>
    <row r="1448" ht="67.5" spans="1:20">
      <c r="A1448" s="16">
        <v>1444</v>
      </c>
      <c r="B1448" s="17" t="s">
        <v>3374</v>
      </c>
      <c r="C1448" s="18" t="s">
        <v>3664</v>
      </c>
      <c r="D1448" s="17" t="s">
        <v>28</v>
      </c>
      <c r="E1448" s="17" t="s">
        <v>174</v>
      </c>
      <c r="F1448" s="17" t="s">
        <v>175</v>
      </c>
      <c r="G1448" s="17" t="s">
        <v>31</v>
      </c>
      <c r="H1448" s="17" t="s">
        <v>3464</v>
      </c>
      <c r="I1448" s="17" t="s">
        <v>176</v>
      </c>
      <c r="J1448" s="18" t="s">
        <v>3468</v>
      </c>
      <c r="K1448" s="17">
        <f t="shared" si="36"/>
        <v>50</v>
      </c>
      <c r="L1448" s="17">
        <v>50</v>
      </c>
      <c r="M1448" s="17"/>
      <c r="N1448" s="17">
        <v>8</v>
      </c>
      <c r="O1448" s="17">
        <v>16</v>
      </c>
      <c r="P1448" s="17" t="s">
        <v>240</v>
      </c>
      <c r="Q1448" s="17" t="s">
        <v>3469</v>
      </c>
      <c r="R1448" s="17" t="s">
        <v>3379</v>
      </c>
      <c r="S1448" s="17" t="s">
        <v>196</v>
      </c>
      <c r="T1448" s="17" t="s">
        <v>127</v>
      </c>
    </row>
    <row r="1449" ht="67.5" spans="1:20">
      <c r="A1449" s="16">
        <v>1445</v>
      </c>
      <c r="B1449" s="17" t="s">
        <v>3374</v>
      </c>
      <c r="C1449" s="18" t="s">
        <v>3665</v>
      </c>
      <c r="D1449" s="17" t="s">
        <v>28</v>
      </c>
      <c r="E1449" s="17" t="s">
        <v>174</v>
      </c>
      <c r="F1449" s="17" t="s">
        <v>175</v>
      </c>
      <c r="G1449" s="17" t="s">
        <v>31</v>
      </c>
      <c r="H1449" s="17" t="s">
        <v>3471</v>
      </c>
      <c r="I1449" s="17" t="s">
        <v>176</v>
      </c>
      <c r="J1449" s="18" t="s">
        <v>3666</v>
      </c>
      <c r="K1449" s="17">
        <f t="shared" si="36"/>
        <v>150</v>
      </c>
      <c r="L1449" s="17">
        <v>150</v>
      </c>
      <c r="M1449" s="17"/>
      <c r="N1449" s="17">
        <v>43</v>
      </c>
      <c r="O1449" s="17">
        <v>79</v>
      </c>
      <c r="P1449" s="17" t="s">
        <v>3667</v>
      </c>
      <c r="Q1449" s="17" t="s">
        <v>3474</v>
      </c>
      <c r="R1449" s="17" t="s">
        <v>3379</v>
      </c>
      <c r="S1449" s="17" t="s">
        <v>196</v>
      </c>
      <c r="T1449" s="17" t="s">
        <v>127</v>
      </c>
    </row>
    <row r="1450" ht="67.5" spans="1:20">
      <c r="A1450" s="16">
        <v>1446</v>
      </c>
      <c r="B1450" s="17" t="s">
        <v>3374</v>
      </c>
      <c r="C1450" s="18" t="s">
        <v>3668</v>
      </c>
      <c r="D1450" s="17" t="s">
        <v>28</v>
      </c>
      <c r="E1450" s="17" t="s">
        <v>174</v>
      </c>
      <c r="F1450" s="17" t="s">
        <v>175</v>
      </c>
      <c r="G1450" s="17" t="s">
        <v>31</v>
      </c>
      <c r="H1450" s="17" t="s">
        <v>3476</v>
      </c>
      <c r="I1450" s="17" t="s">
        <v>176</v>
      </c>
      <c r="J1450" s="18" t="s">
        <v>3666</v>
      </c>
      <c r="K1450" s="17">
        <f t="shared" si="36"/>
        <v>160</v>
      </c>
      <c r="L1450" s="17">
        <v>160</v>
      </c>
      <c r="M1450" s="17"/>
      <c r="N1450" s="17">
        <v>110</v>
      </c>
      <c r="O1450" s="17">
        <v>270</v>
      </c>
      <c r="P1450" s="17" t="s">
        <v>3667</v>
      </c>
      <c r="Q1450" s="17" t="s">
        <v>3669</v>
      </c>
      <c r="R1450" s="17" t="s">
        <v>3379</v>
      </c>
      <c r="S1450" s="17" t="s">
        <v>196</v>
      </c>
      <c r="T1450" s="17" t="s">
        <v>127</v>
      </c>
    </row>
    <row r="1451" ht="94.5" spans="1:20">
      <c r="A1451" s="16">
        <v>1447</v>
      </c>
      <c r="B1451" s="17" t="s">
        <v>3374</v>
      </c>
      <c r="C1451" s="18" t="s">
        <v>3670</v>
      </c>
      <c r="D1451" s="17" t="s">
        <v>28</v>
      </c>
      <c r="E1451" s="17" t="s">
        <v>174</v>
      </c>
      <c r="F1451" s="17" t="s">
        <v>175</v>
      </c>
      <c r="G1451" s="17" t="s">
        <v>31</v>
      </c>
      <c r="H1451" s="17" t="s">
        <v>3478</v>
      </c>
      <c r="I1451" s="17" t="s">
        <v>176</v>
      </c>
      <c r="J1451" s="18" t="s">
        <v>3671</v>
      </c>
      <c r="K1451" s="17">
        <f t="shared" ref="K1451:K1514" si="37">SUM(L1451:M1451)</f>
        <v>50</v>
      </c>
      <c r="L1451" s="17">
        <v>50</v>
      </c>
      <c r="M1451" s="17"/>
      <c r="N1451" s="17">
        <v>47</v>
      </c>
      <c r="O1451" s="17">
        <v>82</v>
      </c>
      <c r="P1451" s="17" t="s">
        <v>3672</v>
      </c>
      <c r="Q1451" s="17" t="s">
        <v>3673</v>
      </c>
      <c r="R1451" s="17" t="s">
        <v>3379</v>
      </c>
      <c r="S1451" s="17" t="s">
        <v>196</v>
      </c>
      <c r="T1451" s="17" t="s">
        <v>127</v>
      </c>
    </row>
    <row r="1452" ht="67.5" spans="1:20">
      <c r="A1452" s="16">
        <v>1448</v>
      </c>
      <c r="B1452" s="17" t="s">
        <v>3374</v>
      </c>
      <c r="C1452" s="18" t="s">
        <v>3674</v>
      </c>
      <c r="D1452" s="17" t="s">
        <v>28</v>
      </c>
      <c r="E1452" s="17" t="s">
        <v>174</v>
      </c>
      <c r="F1452" s="17" t="s">
        <v>175</v>
      </c>
      <c r="G1452" s="17" t="s">
        <v>31</v>
      </c>
      <c r="H1452" s="17" t="s">
        <v>3482</v>
      </c>
      <c r="I1452" s="17" t="s">
        <v>176</v>
      </c>
      <c r="J1452" s="18" t="s">
        <v>3675</v>
      </c>
      <c r="K1452" s="17">
        <f t="shared" si="37"/>
        <v>130</v>
      </c>
      <c r="L1452" s="17">
        <v>130</v>
      </c>
      <c r="M1452" s="17"/>
      <c r="N1452" s="17">
        <v>40</v>
      </c>
      <c r="O1452" s="17">
        <v>50</v>
      </c>
      <c r="P1452" s="17" t="s">
        <v>219</v>
      </c>
      <c r="Q1452" s="17" t="s">
        <v>3676</v>
      </c>
      <c r="R1452" s="17" t="s">
        <v>3379</v>
      </c>
      <c r="S1452" s="17" t="s">
        <v>196</v>
      </c>
      <c r="T1452" s="17" t="s">
        <v>127</v>
      </c>
    </row>
    <row r="1453" ht="67.5" spans="1:20">
      <c r="A1453" s="16">
        <v>1449</v>
      </c>
      <c r="B1453" s="17" t="s">
        <v>3374</v>
      </c>
      <c r="C1453" s="18" t="s">
        <v>3677</v>
      </c>
      <c r="D1453" s="17" t="s">
        <v>173</v>
      </c>
      <c r="E1453" s="17" t="s">
        <v>174</v>
      </c>
      <c r="F1453" s="17" t="s">
        <v>175</v>
      </c>
      <c r="G1453" s="17" t="s">
        <v>31</v>
      </c>
      <c r="H1453" s="17" t="s">
        <v>3381</v>
      </c>
      <c r="I1453" s="17" t="s">
        <v>176</v>
      </c>
      <c r="J1453" s="18" t="s">
        <v>3678</v>
      </c>
      <c r="K1453" s="17">
        <f t="shared" si="37"/>
        <v>30</v>
      </c>
      <c r="L1453" s="17">
        <v>30</v>
      </c>
      <c r="M1453" s="17"/>
      <c r="N1453" s="17">
        <v>2</v>
      </c>
      <c r="O1453" s="17">
        <v>6</v>
      </c>
      <c r="P1453" s="17" t="s">
        <v>3679</v>
      </c>
      <c r="Q1453" s="17" t="s">
        <v>496</v>
      </c>
      <c r="R1453" s="17" t="s">
        <v>3379</v>
      </c>
      <c r="S1453" s="17" t="s">
        <v>180</v>
      </c>
      <c r="T1453" s="17" t="s">
        <v>127</v>
      </c>
    </row>
    <row r="1454" ht="67.5" spans="1:20">
      <c r="A1454" s="16">
        <v>1450</v>
      </c>
      <c r="B1454" s="17" t="s">
        <v>3374</v>
      </c>
      <c r="C1454" s="18" t="s">
        <v>3680</v>
      </c>
      <c r="D1454" s="17" t="s">
        <v>173</v>
      </c>
      <c r="E1454" s="17" t="s">
        <v>174</v>
      </c>
      <c r="F1454" s="17" t="s">
        <v>175</v>
      </c>
      <c r="G1454" s="17" t="s">
        <v>31</v>
      </c>
      <c r="H1454" s="17" t="s">
        <v>3394</v>
      </c>
      <c r="I1454" s="17" t="s">
        <v>176</v>
      </c>
      <c r="J1454" s="18" t="s">
        <v>3681</v>
      </c>
      <c r="K1454" s="17">
        <f t="shared" si="37"/>
        <v>1.25</v>
      </c>
      <c r="L1454" s="17">
        <v>1.25</v>
      </c>
      <c r="M1454" s="17"/>
      <c r="N1454" s="17">
        <v>159</v>
      </c>
      <c r="O1454" s="17">
        <v>421</v>
      </c>
      <c r="P1454" s="17" t="s">
        <v>3487</v>
      </c>
      <c r="Q1454" s="17" t="s">
        <v>3488</v>
      </c>
      <c r="R1454" s="17" t="s">
        <v>3379</v>
      </c>
      <c r="S1454" s="17" t="s">
        <v>180</v>
      </c>
      <c r="T1454" s="17" t="s">
        <v>127</v>
      </c>
    </row>
    <row r="1455" ht="67.5" spans="1:20">
      <c r="A1455" s="16">
        <v>1451</v>
      </c>
      <c r="B1455" s="17" t="s">
        <v>3374</v>
      </c>
      <c r="C1455" s="18" t="s">
        <v>3682</v>
      </c>
      <c r="D1455" s="17" t="s">
        <v>173</v>
      </c>
      <c r="E1455" s="17" t="s">
        <v>174</v>
      </c>
      <c r="F1455" s="17" t="s">
        <v>175</v>
      </c>
      <c r="G1455" s="17" t="s">
        <v>31</v>
      </c>
      <c r="H1455" s="17" t="s">
        <v>3399</v>
      </c>
      <c r="I1455" s="17" t="s">
        <v>176</v>
      </c>
      <c r="J1455" s="18" t="s">
        <v>3683</v>
      </c>
      <c r="K1455" s="17">
        <f t="shared" si="37"/>
        <v>22</v>
      </c>
      <c r="L1455" s="17">
        <v>22</v>
      </c>
      <c r="M1455" s="17"/>
      <c r="N1455" s="17">
        <v>33</v>
      </c>
      <c r="O1455" s="17">
        <v>55</v>
      </c>
      <c r="P1455" s="17" t="s">
        <v>3684</v>
      </c>
      <c r="Q1455" s="17" t="s">
        <v>1742</v>
      </c>
      <c r="R1455" s="17" t="s">
        <v>3379</v>
      </c>
      <c r="S1455" s="17" t="s">
        <v>180</v>
      </c>
      <c r="T1455" s="17" t="s">
        <v>127</v>
      </c>
    </row>
    <row r="1456" ht="67.5" spans="1:20">
      <c r="A1456" s="16">
        <v>1452</v>
      </c>
      <c r="B1456" s="17" t="s">
        <v>3374</v>
      </c>
      <c r="C1456" s="18" t="s">
        <v>3685</v>
      </c>
      <c r="D1456" s="17" t="s">
        <v>173</v>
      </c>
      <c r="E1456" s="17" t="s">
        <v>174</v>
      </c>
      <c r="F1456" s="17" t="s">
        <v>175</v>
      </c>
      <c r="G1456" s="17" t="s">
        <v>31</v>
      </c>
      <c r="H1456" s="17" t="s">
        <v>3413</v>
      </c>
      <c r="I1456" s="17" t="s">
        <v>176</v>
      </c>
      <c r="J1456" s="18" t="s">
        <v>3686</v>
      </c>
      <c r="K1456" s="17">
        <f t="shared" si="37"/>
        <v>50</v>
      </c>
      <c r="L1456" s="17">
        <v>50</v>
      </c>
      <c r="M1456" s="17"/>
      <c r="N1456" s="17">
        <v>54</v>
      </c>
      <c r="O1456" s="17">
        <v>106</v>
      </c>
      <c r="P1456" s="17" t="s">
        <v>3494</v>
      </c>
      <c r="Q1456" s="17" t="s">
        <v>1431</v>
      </c>
      <c r="R1456" s="17" t="s">
        <v>3379</v>
      </c>
      <c r="S1456" s="17" t="s">
        <v>180</v>
      </c>
      <c r="T1456" s="17" t="s">
        <v>127</v>
      </c>
    </row>
    <row r="1457" ht="67.5" spans="1:20">
      <c r="A1457" s="16">
        <v>1453</v>
      </c>
      <c r="B1457" s="17" t="s">
        <v>3374</v>
      </c>
      <c r="C1457" s="18" t="s">
        <v>3687</v>
      </c>
      <c r="D1457" s="17" t="s">
        <v>173</v>
      </c>
      <c r="E1457" s="17" t="s">
        <v>174</v>
      </c>
      <c r="F1457" s="17" t="s">
        <v>175</v>
      </c>
      <c r="G1457" s="17" t="s">
        <v>31</v>
      </c>
      <c r="H1457" s="17" t="s">
        <v>3420</v>
      </c>
      <c r="I1457" s="17" t="s">
        <v>176</v>
      </c>
      <c r="J1457" s="18" t="s">
        <v>3688</v>
      </c>
      <c r="K1457" s="17">
        <f t="shared" si="37"/>
        <v>18</v>
      </c>
      <c r="L1457" s="17">
        <v>18</v>
      </c>
      <c r="M1457" s="17"/>
      <c r="N1457" s="17">
        <v>2</v>
      </c>
      <c r="O1457" s="17">
        <v>4</v>
      </c>
      <c r="P1457" s="17" t="s">
        <v>2127</v>
      </c>
      <c r="Q1457" s="17" t="s">
        <v>1656</v>
      </c>
      <c r="R1457" s="17" t="s">
        <v>3379</v>
      </c>
      <c r="S1457" s="17" t="s">
        <v>180</v>
      </c>
      <c r="T1457" s="17" t="s">
        <v>127</v>
      </c>
    </row>
    <row r="1458" ht="67.5" spans="1:20">
      <c r="A1458" s="16">
        <v>1454</v>
      </c>
      <c r="B1458" s="17" t="s">
        <v>3374</v>
      </c>
      <c r="C1458" s="18" t="s">
        <v>3689</v>
      </c>
      <c r="D1458" s="17" t="s">
        <v>173</v>
      </c>
      <c r="E1458" s="17" t="s">
        <v>174</v>
      </c>
      <c r="F1458" s="17" t="s">
        <v>175</v>
      </c>
      <c r="G1458" s="17" t="s">
        <v>31</v>
      </c>
      <c r="H1458" s="17" t="s">
        <v>3426</v>
      </c>
      <c r="I1458" s="17" t="s">
        <v>176</v>
      </c>
      <c r="J1458" s="18" t="s">
        <v>3690</v>
      </c>
      <c r="K1458" s="17">
        <f t="shared" si="37"/>
        <v>19</v>
      </c>
      <c r="L1458" s="17">
        <v>19</v>
      </c>
      <c r="M1458" s="17"/>
      <c r="N1458" s="17">
        <v>36</v>
      </c>
      <c r="O1458" s="17">
        <v>66</v>
      </c>
      <c r="P1458" s="17" t="s">
        <v>1952</v>
      </c>
      <c r="Q1458" s="17" t="s">
        <v>3500</v>
      </c>
      <c r="R1458" s="17" t="s">
        <v>3379</v>
      </c>
      <c r="S1458" s="17" t="s">
        <v>180</v>
      </c>
      <c r="T1458" s="17" t="s">
        <v>127</v>
      </c>
    </row>
    <row r="1459" ht="67.5" spans="1:20">
      <c r="A1459" s="16">
        <v>1455</v>
      </c>
      <c r="B1459" s="17" t="s">
        <v>3374</v>
      </c>
      <c r="C1459" s="18" t="s">
        <v>3691</v>
      </c>
      <c r="D1459" s="17" t="s">
        <v>173</v>
      </c>
      <c r="E1459" s="17" t="s">
        <v>174</v>
      </c>
      <c r="F1459" s="17" t="s">
        <v>175</v>
      </c>
      <c r="G1459" s="17" t="s">
        <v>31</v>
      </c>
      <c r="H1459" s="17" t="s">
        <v>3454</v>
      </c>
      <c r="I1459" s="17" t="s">
        <v>176</v>
      </c>
      <c r="J1459" s="18" t="s">
        <v>3692</v>
      </c>
      <c r="K1459" s="17">
        <f t="shared" si="37"/>
        <v>40</v>
      </c>
      <c r="L1459" s="17">
        <v>40</v>
      </c>
      <c r="M1459" s="17"/>
      <c r="N1459" s="17">
        <v>20</v>
      </c>
      <c r="O1459" s="17">
        <v>35</v>
      </c>
      <c r="P1459" s="17" t="s">
        <v>3503</v>
      </c>
      <c r="Q1459" s="17" t="s">
        <v>565</v>
      </c>
      <c r="R1459" s="17" t="s">
        <v>3379</v>
      </c>
      <c r="S1459" s="17" t="s">
        <v>180</v>
      </c>
      <c r="T1459" s="17" t="s">
        <v>127</v>
      </c>
    </row>
    <row r="1460" ht="67.5" spans="1:20">
      <c r="A1460" s="16">
        <v>1456</v>
      </c>
      <c r="B1460" s="17" t="s">
        <v>3374</v>
      </c>
      <c r="C1460" s="18" t="s">
        <v>3693</v>
      </c>
      <c r="D1460" s="17" t="s">
        <v>173</v>
      </c>
      <c r="E1460" s="17" t="s">
        <v>174</v>
      </c>
      <c r="F1460" s="17" t="s">
        <v>175</v>
      </c>
      <c r="G1460" s="17" t="s">
        <v>31</v>
      </c>
      <c r="H1460" s="17" t="s">
        <v>3464</v>
      </c>
      <c r="I1460" s="17" t="s">
        <v>176</v>
      </c>
      <c r="J1460" s="18" t="s">
        <v>3694</v>
      </c>
      <c r="K1460" s="17">
        <f t="shared" si="37"/>
        <v>50</v>
      </c>
      <c r="L1460" s="17">
        <v>50</v>
      </c>
      <c r="M1460" s="17"/>
      <c r="N1460" s="17">
        <v>65</v>
      </c>
      <c r="O1460" s="17">
        <v>138</v>
      </c>
      <c r="P1460" s="17" t="s">
        <v>1957</v>
      </c>
      <c r="Q1460" s="17" t="s">
        <v>3506</v>
      </c>
      <c r="R1460" s="17" t="s">
        <v>3379</v>
      </c>
      <c r="S1460" s="17" t="s">
        <v>180</v>
      </c>
      <c r="T1460" s="17" t="s">
        <v>127</v>
      </c>
    </row>
    <row r="1461" ht="67.5" spans="1:20">
      <c r="A1461" s="16">
        <v>1457</v>
      </c>
      <c r="B1461" s="17" t="s">
        <v>3374</v>
      </c>
      <c r="C1461" s="18" t="s">
        <v>3695</v>
      </c>
      <c r="D1461" s="17" t="s">
        <v>173</v>
      </c>
      <c r="E1461" s="17" t="s">
        <v>174</v>
      </c>
      <c r="F1461" s="17" t="s">
        <v>175</v>
      </c>
      <c r="G1461" s="17" t="s">
        <v>31</v>
      </c>
      <c r="H1461" s="17" t="s">
        <v>3478</v>
      </c>
      <c r="I1461" s="17" t="s">
        <v>176</v>
      </c>
      <c r="J1461" s="18" t="s">
        <v>3696</v>
      </c>
      <c r="K1461" s="17">
        <f t="shared" si="37"/>
        <v>54</v>
      </c>
      <c r="L1461" s="17">
        <v>54</v>
      </c>
      <c r="M1461" s="17"/>
      <c r="N1461" s="17">
        <v>47</v>
      </c>
      <c r="O1461" s="17">
        <v>82</v>
      </c>
      <c r="P1461" s="17" t="s">
        <v>3697</v>
      </c>
      <c r="Q1461" s="17" t="s">
        <v>2254</v>
      </c>
      <c r="R1461" s="17" t="s">
        <v>3379</v>
      </c>
      <c r="S1461" s="17" t="s">
        <v>180</v>
      </c>
      <c r="T1461" s="17" t="s">
        <v>127</v>
      </c>
    </row>
    <row r="1462" ht="67.5" spans="1:20">
      <c r="A1462" s="16">
        <v>1458</v>
      </c>
      <c r="B1462" s="17" t="s">
        <v>3374</v>
      </c>
      <c r="C1462" s="18" t="s">
        <v>3698</v>
      </c>
      <c r="D1462" s="17" t="s">
        <v>173</v>
      </c>
      <c r="E1462" s="17" t="s">
        <v>174</v>
      </c>
      <c r="F1462" s="17" t="s">
        <v>175</v>
      </c>
      <c r="G1462" s="17" t="s">
        <v>31</v>
      </c>
      <c r="H1462" s="17" t="s">
        <v>3381</v>
      </c>
      <c r="I1462" s="17" t="s">
        <v>176</v>
      </c>
      <c r="J1462" s="18" t="s">
        <v>3699</v>
      </c>
      <c r="K1462" s="17">
        <f t="shared" si="37"/>
        <v>10</v>
      </c>
      <c r="L1462" s="17">
        <v>10</v>
      </c>
      <c r="M1462" s="17"/>
      <c r="N1462" s="17">
        <v>2</v>
      </c>
      <c r="O1462" s="17">
        <v>6</v>
      </c>
      <c r="P1462" s="17" t="s">
        <v>2226</v>
      </c>
      <c r="Q1462" s="17" t="s">
        <v>496</v>
      </c>
      <c r="R1462" s="17" t="s">
        <v>3379</v>
      </c>
      <c r="S1462" s="17" t="s">
        <v>180</v>
      </c>
      <c r="T1462" s="17" t="s">
        <v>127</v>
      </c>
    </row>
    <row r="1463" ht="67.5" spans="1:20">
      <c r="A1463" s="16">
        <v>1459</v>
      </c>
      <c r="B1463" s="17" t="s">
        <v>3374</v>
      </c>
      <c r="C1463" s="18" t="s">
        <v>3700</v>
      </c>
      <c r="D1463" s="17" t="s">
        <v>173</v>
      </c>
      <c r="E1463" s="17" t="s">
        <v>174</v>
      </c>
      <c r="F1463" s="17" t="s">
        <v>175</v>
      </c>
      <c r="G1463" s="17" t="s">
        <v>31</v>
      </c>
      <c r="H1463" s="17" t="s">
        <v>3385</v>
      </c>
      <c r="I1463" s="17" t="s">
        <v>176</v>
      </c>
      <c r="J1463" s="18" t="s">
        <v>2402</v>
      </c>
      <c r="K1463" s="17">
        <f t="shared" si="37"/>
        <v>45</v>
      </c>
      <c r="L1463" s="17">
        <v>45</v>
      </c>
      <c r="M1463" s="17"/>
      <c r="N1463" s="17">
        <v>138</v>
      </c>
      <c r="O1463" s="17">
        <v>253</v>
      </c>
      <c r="P1463" s="17" t="s">
        <v>3514</v>
      </c>
      <c r="Q1463" s="17" t="s">
        <v>3701</v>
      </c>
      <c r="R1463" s="17" t="s">
        <v>3379</v>
      </c>
      <c r="S1463" s="17" t="s">
        <v>180</v>
      </c>
      <c r="T1463" s="17" t="s">
        <v>127</v>
      </c>
    </row>
    <row r="1464" ht="67.5" spans="1:20">
      <c r="A1464" s="16">
        <v>1460</v>
      </c>
      <c r="B1464" s="17" t="s">
        <v>3374</v>
      </c>
      <c r="C1464" s="18" t="s">
        <v>3702</v>
      </c>
      <c r="D1464" s="17" t="s">
        <v>173</v>
      </c>
      <c r="E1464" s="17" t="s">
        <v>174</v>
      </c>
      <c r="F1464" s="17" t="s">
        <v>175</v>
      </c>
      <c r="G1464" s="17" t="s">
        <v>31</v>
      </c>
      <c r="H1464" s="17" t="s">
        <v>3394</v>
      </c>
      <c r="I1464" s="17" t="s">
        <v>176</v>
      </c>
      <c r="J1464" s="18" t="s">
        <v>2134</v>
      </c>
      <c r="K1464" s="17">
        <f t="shared" si="37"/>
        <v>28</v>
      </c>
      <c r="L1464" s="17">
        <v>28</v>
      </c>
      <c r="M1464" s="17"/>
      <c r="N1464" s="17">
        <v>103</v>
      </c>
      <c r="O1464" s="17">
        <v>265</v>
      </c>
      <c r="P1464" s="17" t="s">
        <v>2134</v>
      </c>
      <c r="Q1464" s="17" t="s">
        <v>3517</v>
      </c>
      <c r="R1464" s="17" t="s">
        <v>3379</v>
      </c>
      <c r="S1464" s="17" t="s">
        <v>180</v>
      </c>
      <c r="T1464" s="17" t="s">
        <v>127</v>
      </c>
    </row>
    <row r="1465" ht="67.5" spans="1:20">
      <c r="A1465" s="16">
        <v>1461</v>
      </c>
      <c r="B1465" s="17" t="s">
        <v>3374</v>
      </c>
      <c r="C1465" s="18" t="s">
        <v>3703</v>
      </c>
      <c r="D1465" s="17" t="s">
        <v>173</v>
      </c>
      <c r="E1465" s="17" t="s">
        <v>174</v>
      </c>
      <c r="F1465" s="17" t="s">
        <v>175</v>
      </c>
      <c r="G1465" s="17" t="s">
        <v>31</v>
      </c>
      <c r="H1465" s="17" t="s">
        <v>3399</v>
      </c>
      <c r="I1465" s="17" t="s">
        <v>176</v>
      </c>
      <c r="J1465" s="18" t="s">
        <v>3704</v>
      </c>
      <c r="K1465" s="17">
        <f t="shared" si="37"/>
        <v>47</v>
      </c>
      <c r="L1465" s="17">
        <v>47</v>
      </c>
      <c r="M1465" s="17"/>
      <c r="N1465" s="17">
        <v>33</v>
      </c>
      <c r="O1465" s="17">
        <v>55</v>
      </c>
      <c r="P1465" s="17" t="s">
        <v>1937</v>
      </c>
      <c r="Q1465" s="17" t="s">
        <v>1742</v>
      </c>
      <c r="R1465" s="17" t="s">
        <v>3379</v>
      </c>
      <c r="S1465" s="17" t="s">
        <v>180</v>
      </c>
      <c r="T1465" s="17" t="s">
        <v>127</v>
      </c>
    </row>
    <row r="1466" ht="67.5" spans="1:20">
      <c r="A1466" s="16">
        <v>1462</v>
      </c>
      <c r="B1466" s="17" t="s">
        <v>3374</v>
      </c>
      <c r="C1466" s="18" t="s">
        <v>3705</v>
      </c>
      <c r="D1466" s="17" t="s">
        <v>173</v>
      </c>
      <c r="E1466" s="17" t="s">
        <v>174</v>
      </c>
      <c r="F1466" s="17" t="s">
        <v>175</v>
      </c>
      <c r="G1466" s="17" t="s">
        <v>31</v>
      </c>
      <c r="H1466" s="17" t="s">
        <v>3409</v>
      </c>
      <c r="I1466" s="17" t="s">
        <v>176</v>
      </c>
      <c r="J1466" s="18" t="s">
        <v>3521</v>
      </c>
      <c r="K1466" s="17">
        <f t="shared" si="37"/>
        <v>30</v>
      </c>
      <c r="L1466" s="17">
        <v>30</v>
      </c>
      <c r="M1466" s="17"/>
      <c r="N1466" s="17">
        <v>21</v>
      </c>
      <c r="O1466" s="17">
        <v>45</v>
      </c>
      <c r="P1466" s="17" t="s">
        <v>3521</v>
      </c>
      <c r="Q1466" s="17" t="s">
        <v>1848</v>
      </c>
      <c r="R1466" s="17" t="s">
        <v>3379</v>
      </c>
      <c r="S1466" s="17" t="s">
        <v>180</v>
      </c>
      <c r="T1466" s="17" t="s">
        <v>127</v>
      </c>
    </row>
    <row r="1467" ht="67.5" spans="1:20">
      <c r="A1467" s="16">
        <v>1463</v>
      </c>
      <c r="B1467" s="17" t="s">
        <v>3374</v>
      </c>
      <c r="C1467" s="18" t="s">
        <v>3706</v>
      </c>
      <c r="D1467" s="17" t="s">
        <v>173</v>
      </c>
      <c r="E1467" s="17" t="s">
        <v>174</v>
      </c>
      <c r="F1467" s="17" t="s">
        <v>175</v>
      </c>
      <c r="G1467" s="17" t="s">
        <v>31</v>
      </c>
      <c r="H1467" s="17" t="s">
        <v>3413</v>
      </c>
      <c r="I1467" s="17" t="s">
        <v>176</v>
      </c>
      <c r="J1467" s="18" t="s">
        <v>3523</v>
      </c>
      <c r="K1467" s="17">
        <f t="shared" si="37"/>
        <v>50</v>
      </c>
      <c r="L1467" s="17">
        <v>50</v>
      </c>
      <c r="M1467" s="17"/>
      <c r="N1467" s="17">
        <v>54</v>
      </c>
      <c r="O1467" s="17">
        <v>106</v>
      </c>
      <c r="P1467" s="17" t="s">
        <v>1932</v>
      </c>
      <c r="Q1467" s="17" t="s">
        <v>2320</v>
      </c>
      <c r="R1467" s="17" t="s">
        <v>3379</v>
      </c>
      <c r="S1467" s="17" t="s">
        <v>180</v>
      </c>
      <c r="T1467" s="17" t="s">
        <v>127</v>
      </c>
    </row>
    <row r="1468" ht="67.5" spans="1:20">
      <c r="A1468" s="16">
        <v>1464</v>
      </c>
      <c r="B1468" s="17" t="s">
        <v>3374</v>
      </c>
      <c r="C1468" s="18" t="s">
        <v>3707</v>
      </c>
      <c r="D1468" s="17" t="s">
        <v>173</v>
      </c>
      <c r="E1468" s="17" t="s">
        <v>174</v>
      </c>
      <c r="F1468" s="17" t="s">
        <v>175</v>
      </c>
      <c r="G1468" s="17" t="s">
        <v>31</v>
      </c>
      <c r="H1468" s="17" t="s">
        <v>3420</v>
      </c>
      <c r="I1468" s="17" t="s">
        <v>176</v>
      </c>
      <c r="J1468" s="18" t="s">
        <v>3708</v>
      </c>
      <c r="K1468" s="17">
        <f t="shared" si="37"/>
        <v>13</v>
      </c>
      <c r="L1468" s="17">
        <v>13</v>
      </c>
      <c r="M1468" s="17"/>
      <c r="N1468" s="17">
        <v>2</v>
      </c>
      <c r="O1468" s="17">
        <v>4</v>
      </c>
      <c r="P1468" s="17" t="s">
        <v>3537</v>
      </c>
      <c r="Q1468" s="17" t="s">
        <v>1656</v>
      </c>
      <c r="R1468" s="17" t="s">
        <v>3379</v>
      </c>
      <c r="S1468" s="17" t="s">
        <v>180</v>
      </c>
      <c r="T1468" s="17" t="s">
        <v>127</v>
      </c>
    </row>
    <row r="1469" ht="67.5" spans="1:20">
      <c r="A1469" s="16">
        <v>1465</v>
      </c>
      <c r="B1469" s="17" t="s">
        <v>3374</v>
      </c>
      <c r="C1469" s="18" t="s">
        <v>3709</v>
      </c>
      <c r="D1469" s="17" t="s">
        <v>173</v>
      </c>
      <c r="E1469" s="17" t="s">
        <v>174</v>
      </c>
      <c r="F1469" s="17" t="s">
        <v>175</v>
      </c>
      <c r="G1469" s="17" t="s">
        <v>31</v>
      </c>
      <c r="H1469" s="17" t="s">
        <v>3422</v>
      </c>
      <c r="I1469" s="17" t="s">
        <v>176</v>
      </c>
      <c r="J1469" s="18" t="s">
        <v>3523</v>
      </c>
      <c r="K1469" s="17">
        <f t="shared" si="37"/>
        <v>55</v>
      </c>
      <c r="L1469" s="17">
        <v>55</v>
      </c>
      <c r="M1469" s="17"/>
      <c r="N1469" s="17">
        <v>37</v>
      </c>
      <c r="O1469" s="17">
        <v>90</v>
      </c>
      <c r="P1469" s="17" t="s">
        <v>3530</v>
      </c>
      <c r="Q1469" s="17" t="s">
        <v>2376</v>
      </c>
      <c r="R1469" s="17" t="s">
        <v>3379</v>
      </c>
      <c r="S1469" s="17" t="s">
        <v>180</v>
      </c>
      <c r="T1469" s="17" t="s">
        <v>127</v>
      </c>
    </row>
    <row r="1470" ht="67.5" spans="1:20">
      <c r="A1470" s="16">
        <v>1466</v>
      </c>
      <c r="B1470" s="17" t="s">
        <v>3374</v>
      </c>
      <c r="C1470" s="18" t="s">
        <v>3710</v>
      </c>
      <c r="D1470" s="17" t="s">
        <v>173</v>
      </c>
      <c r="E1470" s="17" t="s">
        <v>174</v>
      </c>
      <c r="F1470" s="17" t="s">
        <v>175</v>
      </c>
      <c r="G1470" s="17" t="s">
        <v>31</v>
      </c>
      <c r="H1470" s="17" t="s">
        <v>3426</v>
      </c>
      <c r="I1470" s="17" t="s">
        <v>176</v>
      </c>
      <c r="J1470" s="18" t="s">
        <v>3711</v>
      </c>
      <c r="K1470" s="17">
        <f t="shared" si="37"/>
        <v>56</v>
      </c>
      <c r="L1470" s="17">
        <v>56</v>
      </c>
      <c r="M1470" s="17"/>
      <c r="N1470" s="17">
        <v>36</v>
      </c>
      <c r="O1470" s="17">
        <v>66</v>
      </c>
      <c r="P1470" s="17" t="s">
        <v>3512</v>
      </c>
      <c r="Q1470" s="17" t="s">
        <v>3500</v>
      </c>
      <c r="R1470" s="17" t="s">
        <v>3379</v>
      </c>
      <c r="S1470" s="17" t="s">
        <v>180</v>
      </c>
      <c r="T1470" s="17" t="s">
        <v>127</v>
      </c>
    </row>
    <row r="1471" ht="67.5" spans="1:20">
      <c r="A1471" s="16">
        <v>1467</v>
      </c>
      <c r="B1471" s="17" t="s">
        <v>3374</v>
      </c>
      <c r="C1471" s="18" t="s">
        <v>3712</v>
      </c>
      <c r="D1471" s="17" t="s">
        <v>173</v>
      </c>
      <c r="E1471" s="17" t="s">
        <v>174</v>
      </c>
      <c r="F1471" s="17" t="s">
        <v>175</v>
      </c>
      <c r="G1471" s="17" t="s">
        <v>31</v>
      </c>
      <c r="H1471" s="17" t="s">
        <v>3438</v>
      </c>
      <c r="I1471" s="17" t="s">
        <v>176</v>
      </c>
      <c r="J1471" s="18" t="s">
        <v>3544</v>
      </c>
      <c r="K1471" s="17">
        <f t="shared" si="37"/>
        <v>20</v>
      </c>
      <c r="L1471" s="17">
        <v>20</v>
      </c>
      <c r="M1471" s="17"/>
      <c r="N1471" s="17">
        <v>10</v>
      </c>
      <c r="O1471" s="17">
        <v>18</v>
      </c>
      <c r="P1471" s="17" t="s">
        <v>2238</v>
      </c>
      <c r="Q1471" s="17" t="s">
        <v>529</v>
      </c>
      <c r="R1471" s="17" t="s">
        <v>3379</v>
      </c>
      <c r="S1471" s="17" t="s">
        <v>180</v>
      </c>
      <c r="T1471" s="17" t="s">
        <v>127</v>
      </c>
    </row>
    <row r="1472" ht="67.5" spans="1:20">
      <c r="A1472" s="16">
        <v>1468</v>
      </c>
      <c r="B1472" s="17" t="s">
        <v>3374</v>
      </c>
      <c r="C1472" s="18" t="s">
        <v>3713</v>
      </c>
      <c r="D1472" s="17" t="s">
        <v>173</v>
      </c>
      <c r="E1472" s="17" t="s">
        <v>174</v>
      </c>
      <c r="F1472" s="17" t="s">
        <v>175</v>
      </c>
      <c r="G1472" s="17" t="s">
        <v>31</v>
      </c>
      <c r="H1472" s="17" t="s">
        <v>3442</v>
      </c>
      <c r="I1472" s="17" t="s">
        <v>176</v>
      </c>
      <c r="J1472" s="18" t="s">
        <v>2226</v>
      </c>
      <c r="K1472" s="17">
        <f t="shared" si="37"/>
        <v>10</v>
      </c>
      <c r="L1472" s="17">
        <v>10</v>
      </c>
      <c r="M1472" s="17"/>
      <c r="N1472" s="17">
        <v>64</v>
      </c>
      <c r="O1472" s="17">
        <v>135</v>
      </c>
      <c r="P1472" s="17" t="s">
        <v>2226</v>
      </c>
      <c r="Q1472" s="17" t="s">
        <v>1551</v>
      </c>
      <c r="R1472" s="17" t="s">
        <v>3379</v>
      </c>
      <c r="S1472" s="17" t="s">
        <v>180</v>
      </c>
      <c r="T1472" s="17" t="s">
        <v>127</v>
      </c>
    </row>
    <row r="1473" ht="67.5" spans="1:20">
      <c r="A1473" s="16">
        <v>1469</v>
      </c>
      <c r="B1473" s="17" t="s">
        <v>3374</v>
      </c>
      <c r="C1473" s="18" t="s">
        <v>3714</v>
      </c>
      <c r="D1473" s="17" t="s">
        <v>173</v>
      </c>
      <c r="E1473" s="17" t="s">
        <v>174</v>
      </c>
      <c r="F1473" s="17" t="s">
        <v>175</v>
      </c>
      <c r="G1473" s="17" t="s">
        <v>31</v>
      </c>
      <c r="H1473" s="17" t="s">
        <v>3445</v>
      </c>
      <c r="I1473" s="17" t="s">
        <v>176</v>
      </c>
      <c r="J1473" s="18" t="s">
        <v>3536</v>
      </c>
      <c r="K1473" s="17">
        <f t="shared" si="37"/>
        <v>30</v>
      </c>
      <c r="L1473" s="17">
        <v>30</v>
      </c>
      <c r="M1473" s="17"/>
      <c r="N1473" s="17">
        <v>8</v>
      </c>
      <c r="O1473" s="17">
        <v>13</v>
      </c>
      <c r="P1473" s="17" t="s">
        <v>3537</v>
      </c>
      <c r="Q1473" s="17" t="s">
        <v>3538</v>
      </c>
      <c r="R1473" s="17" t="s">
        <v>3379</v>
      </c>
      <c r="S1473" s="17" t="s">
        <v>180</v>
      </c>
      <c r="T1473" s="17" t="s">
        <v>127</v>
      </c>
    </row>
    <row r="1474" ht="67.5" spans="1:20">
      <c r="A1474" s="16">
        <v>1470</v>
      </c>
      <c r="B1474" s="17" t="s">
        <v>3374</v>
      </c>
      <c r="C1474" s="18" t="s">
        <v>3715</v>
      </c>
      <c r="D1474" s="17" t="s">
        <v>173</v>
      </c>
      <c r="E1474" s="17" t="s">
        <v>174</v>
      </c>
      <c r="F1474" s="17" t="s">
        <v>175</v>
      </c>
      <c r="G1474" s="17" t="s">
        <v>31</v>
      </c>
      <c r="H1474" s="17" t="s">
        <v>3450</v>
      </c>
      <c r="I1474" s="17" t="s">
        <v>176</v>
      </c>
      <c r="J1474" s="18" t="s">
        <v>2399</v>
      </c>
      <c r="K1474" s="17">
        <f t="shared" si="37"/>
        <v>60</v>
      </c>
      <c r="L1474" s="17">
        <v>60</v>
      </c>
      <c r="M1474" s="17"/>
      <c r="N1474" s="17">
        <v>55</v>
      </c>
      <c r="O1474" s="17">
        <v>110</v>
      </c>
      <c r="P1474" s="17" t="s">
        <v>3514</v>
      </c>
      <c r="Q1474" s="17" t="s">
        <v>381</v>
      </c>
      <c r="R1474" s="17" t="s">
        <v>3379</v>
      </c>
      <c r="S1474" s="17" t="s">
        <v>180</v>
      </c>
      <c r="T1474" s="17" t="s">
        <v>127</v>
      </c>
    </row>
    <row r="1475" ht="67.5" spans="1:20">
      <c r="A1475" s="16">
        <v>1471</v>
      </c>
      <c r="B1475" s="17" t="s">
        <v>3374</v>
      </c>
      <c r="C1475" s="18" t="s">
        <v>3716</v>
      </c>
      <c r="D1475" s="17" t="s">
        <v>173</v>
      </c>
      <c r="E1475" s="17" t="s">
        <v>174</v>
      </c>
      <c r="F1475" s="17" t="s">
        <v>175</v>
      </c>
      <c r="G1475" s="17" t="s">
        <v>31</v>
      </c>
      <c r="H1475" s="17" t="s">
        <v>3454</v>
      </c>
      <c r="I1475" s="17" t="s">
        <v>176</v>
      </c>
      <c r="J1475" s="18" t="s">
        <v>3541</v>
      </c>
      <c r="K1475" s="17">
        <f t="shared" si="37"/>
        <v>13</v>
      </c>
      <c r="L1475" s="17">
        <v>13</v>
      </c>
      <c r="M1475" s="17"/>
      <c r="N1475" s="17">
        <v>20</v>
      </c>
      <c r="O1475" s="17">
        <v>35</v>
      </c>
      <c r="P1475" s="17" t="s">
        <v>3542</v>
      </c>
      <c r="Q1475" s="17" t="s">
        <v>565</v>
      </c>
      <c r="R1475" s="17" t="s">
        <v>3379</v>
      </c>
      <c r="S1475" s="17" t="s">
        <v>180</v>
      </c>
      <c r="T1475" s="17" t="s">
        <v>127</v>
      </c>
    </row>
    <row r="1476" ht="67.5" spans="1:20">
      <c r="A1476" s="16">
        <v>1472</v>
      </c>
      <c r="B1476" s="17" t="s">
        <v>3374</v>
      </c>
      <c r="C1476" s="18" t="s">
        <v>3717</v>
      </c>
      <c r="D1476" s="17" t="s">
        <v>173</v>
      </c>
      <c r="E1476" s="17" t="s">
        <v>174</v>
      </c>
      <c r="F1476" s="17" t="s">
        <v>175</v>
      </c>
      <c r="G1476" s="17" t="s">
        <v>31</v>
      </c>
      <c r="H1476" s="17" t="s">
        <v>3459</v>
      </c>
      <c r="I1476" s="17" t="s">
        <v>176</v>
      </c>
      <c r="J1476" s="18" t="s">
        <v>3547</v>
      </c>
      <c r="K1476" s="17">
        <f t="shared" si="37"/>
        <v>30</v>
      </c>
      <c r="L1476" s="17">
        <v>30</v>
      </c>
      <c r="M1476" s="17"/>
      <c r="N1476" s="17">
        <v>60</v>
      </c>
      <c r="O1476" s="17">
        <v>112</v>
      </c>
      <c r="P1476" s="17" t="s">
        <v>3521</v>
      </c>
      <c r="Q1476" s="17" t="s">
        <v>3545</v>
      </c>
      <c r="R1476" s="17" t="s">
        <v>3379</v>
      </c>
      <c r="S1476" s="17" t="s">
        <v>180</v>
      </c>
      <c r="T1476" s="17" t="s">
        <v>127</v>
      </c>
    </row>
    <row r="1477" ht="67.5" spans="1:20">
      <c r="A1477" s="16">
        <v>1473</v>
      </c>
      <c r="B1477" s="17" t="s">
        <v>3374</v>
      </c>
      <c r="C1477" s="18" t="s">
        <v>3718</v>
      </c>
      <c r="D1477" s="17" t="s">
        <v>173</v>
      </c>
      <c r="E1477" s="17" t="s">
        <v>174</v>
      </c>
      <c r="F1477" s="17" t="s">
        <v>175</v>
      </c>
      <c r="G1477" s="17" t="s">
        <v>31</v>
      </c>
      <c r="H1477" s="17" t="s">
        <v>3464</v>
      </c>
      <c r="I1477" s="17" t="s">
        <v>176</v>
      </c>
      <c r="J1477" s="18" t="s">
        <v>3719</v>
      </c>
      <c r="K1477" s="17">
        <f t="shared" si="37"/>
        <v>50</v>
      </c>
      <c r="L1477" s="17">
        <v>50</v>
      </c>
      <c r="M1477" s="17"/>
      <c r="N1477" s="17">
        <v>60</v>
      </c>
      <c r="O1477" s="17">
        <v>112</v>
      </c>
      <c r="P1477" s="17" t="s">
        <v>3521</v>
      </c>
      <c r="Q1477" s="17" t="s">
        <v>3545</v>
      </c>
      <c r="R1477" s="17" t="s">
        <v>3379</v>
      </c>
      <c r="S1477" s="17" t="s">
        <v>180</v>
      </c>
      <c r="T1477" s="17" t="s">
        <v>127</v>
      </c>
    </row>
    <row r="1478" ht="67.5" spans="1:20">
      <c r="A1478" s="16">
        <v>1474</v>
      </c>
      <c r="B1478" s="17" t="s">
        <v>3374</v>
      </c>
      <c r="C1478" s="18" t="s">
        <v>3720</v>
      </c>
      <c r="D1478" s="17" t="s">
        <v>173</v>
      </c>
      <c r="E1478" s="17" t="s">
        <v>174</v>
      </c>
      <c r="F1478" s="17" t="s">
        <v>175</v>
      </c>
      <c r="G1478" s="17" t="s">
        <v>31</v>
      </c>
      <c r="H1478" s="17" t="s">
        <v>3476</v>
      </c>
      <c r="I1478" s="17" t="s">
        <v>176</v>
      </c>
      <c r="J1478" s="18" t="s">
        <v>3552</v>
      </c>
      <c r="K1478" s="17">
        <f t="shared" si="37"/>
        <v>30</v>
      </c>
      <c r="L1478" s="17">
        <v>30</v>
      </c>
      <c r="M1478" s="17"/>
      <c r="N1478" s="17">
        <v>108</v>
      </c>
      <c r="O1478" s="17">
        <v>220</v>
      </c>
      <c r="P1478" s="17" t="s">
        <v>2134</v>
      </c>
      <c r="Q1478" s="17" t="s">
        <v>1953</v>
      </c>
      <c r="R1478" s="17" t="s">
        <v>3379</v>
      </c>
      <c r="S1478" s="17" t="s">
        <v>180</v>
      </c>
      <c r="T1478" s="17" t="s">
        <v>127</v>
      </c>
    </row>
    <row r="1479" ht="67.5" spans="1:20">
      <c r="A1479" s="16">
        <v>1475</v>
      </c>
      <c r="B1479" s="17" t="s">
        <v>3374</v>
      </c>
      <c r="C1479" s="18" t="s">
        <v>3721</v>
      </c>
      <c r="D1479" s="17" t="s">
        <v>173</v>
      </c>
      <c r="E1479" s="17" t="s">
        <v>174</v>
      </c>
      <c r="F1479" s="17" t="s">
        <v>175</v>
      </c>
      <c r="G1479" s="17" t="s">
        <v>31</v>
      </c>
      <c r="H1479" s="17" t="s">
        <v>3478</v>
      </c>
      <c r="I1479" s="17" t="s">
        <v>176</v>
      </c>
      <c r="J1479" s="18" t="s">
        <v>2299</v>
      </c>
      <c r="K1479" s="17">
        <f t="shared" si="37"/>
        <v>54</v>
      </c>
      <c r="L1479" s="17">
        <v>54</v>
      </c>
      <c r="M1479" s="17"/>
      <c r="N1479" s="17">
        <v>47</v>
      </c>
      <c r="O1479" s="17">
        <v>82</v>
      </c>
      <c r="P1479" s="17" t="s">
        <v>2134</v>
      </c>
      <c r="Q1479" s="17" t="s">
        <v>3554</v>
      </c>
      <c r="R1479" s="17" t="s">
        <v>3379</v>
      </c>
      <c r="S1479" s="17" t="s">
        <v>180</v>
      </c>
      <c r="T1479" s="17" t="s">
        <v>127</v>
      </c>
    </row>
    <row r="1480" ht="67.5" spans="1:20">
      <c r="A1480" s="16">
        <v>1476</v>
      </c>
      <c r="B1480" s="17" t="s">
        <v>3374</v>
      </c>
      <c r="C1480" s="18" t="s">
        <v>3722</v>
      </c>
      <c r="D1480" s="17" t="s">
        <v>173</v>
      </c>
      <c r="E1480" s="17" t="s">
        <v>174</v>
      </c>
      <c r="F1480" s="17" t="s">
        <v>175</v>
      </c>
      <c r="G1480" s="17" t="s">
        <v>31</v>
      </c>
      <c r="H1480" s="17" t="s">
        <v>3482</v>
      </c>
      <c r="I1480" s="17" t="s">
        <v>176</v>
      </c>
      <c r="J1480" s="18" t="s">
        <v>3556</v>
      </c>
      <c r="K1480" s="17">
        <f t="shared" si="37"/>
        <v>30</v>
      </c>
      <c r="L1480" s="17">
        <v>30</v>
      </c>
      <c r="M1480" s="17"/>
      <c r="N1480" s="17">
        <v>40</v>
      </c>
      <c r="O1480" s="17">
        <v>45</v>
      </c>
      <c r="P1480" s="17" t="s">
        <v>2226</v>
      </c>
      <c r="Q1480" s="17" t="s">
        <v>1848</v>
      </c>
      <c r="R1480" s="17" t="s">
        <v>3379</v>
      </c>
      <c r="S1480" s="17" t="s">
        <v>180</v>
      </c>
      <c r="T1480" s="17" t="s">
        <v>127</v>
      </c>
    </row>
    <row r="1481" ht="54" spans="1:20">
      <c r="A1481" s="16">
        <v>1477</v>
      </c>
      <c r="B1481" s="17" t="s">
        <v>3374</v>
      </c>
      <c r="C1481" s="18" t="s">
        <v>3723</v>
      </c>
      <c r="D1481" s="17" t="s">
        <v>173</v>
      </c>
      <c r="E1481" s="17" t="s">
        <v>174</v>
      </c>
      <c r="F1481" s="17" t="s">
        <v>304</v>
      </c>
      <c r="G1481" s="17" t="s">
        <v>31</v>
      </c>
      <c r="H1481" s="17" t="s">
        <v>3381</v>
      </c>
      <c r="I1481" s="17" t="s">
        <v>305</v>
      </c>
      <c r="J1481" s="18" t="s">
        <v>3558</v>
      </c>
      <c r="K1481" s="17">
        <f t="shared" si="37"/>
        <v>34</v>
      </c>
      <c r="L1481" s="17">
        <v>34</v>
      </c>
      <c r="M1481" s="17"/>
      <c r="N1481" s="17">
        <v>2</v>
      </c>
      <c r="O1481" s="17">
        <v>6</v>
      </c>
      <c r="P1481" s="17" t="s">
        <v>1157</v>
      </c>
      <c r="Q1481" s="17" t="s">
        <v>496</v>
      </c>
      <c r="R1481" s="17" t="s">
        <v>3379</v>
      </c>
      <c r="S1481" s="17" t="s">
        <v>331</v>
      </c>
      <c r="T1481" s="17" t="s">
        <v>127</v>
      </c>
    </row>
    <row r="1482" ht="54" spans="1:20">
      <c r="A1482" s="16">
        <v>1478</v>
      </c>
      <c r="B1482" s="17" t="s">
        <v>3374</v>
      </c>
      <c r="C1482" s="18" t="s">
        <v>3724</v>
      </c>
      <c r="D1482" s="17" t="s">
        <v>173</v>
      </c>
      <c r="E1482" s="17" t="s">
        <v>174</v>
      </c>
      <c r="F1482" s="17" t="s">
        <v>304</v>
      </c>
      <c r="G1482" s="17" t="s">
        <v>31</v>
      </c>
      <c r="H1482" s="17" t="s">
        <v>3381</v>
      </c>
      <c r="I1482" s="17" t="s">
        <v>305</v>
      </c>
      <c r="J1482" s="18" t="s">
        <v>3560</v>
      </c>
      <c r="K1482" s="17">
        <f t="shared" si="37"/>
        <v>34</v>
      </c>
      <c r="L1482" s="17">
        <v>34</v>
      </c>
      <c r="M1482" s="17"/>
      <c r="N1482" s="17">
        <v>2</v>
      </c>
      <c r="O1482" s="17">
        <v>6</v>
      </c>
      <c r="P1482" s="17" t="s">
        <v>1157</v>
      </c>
      <c r="Q1482" s="17" t="s">
        <v>496</v>
      </c>
      <c r="R1482" s="17" t="s">
        <v>3379</v>
      </c>
      <c r="S1482" s="17" t="s">
        <v>331</v>
      </c>
      <c r="T1482" s="17" t="s">
        <v>127</v>
      </c>
    </row>
    <row r="1483" ht="54" spans="1:20">
      <c r="A1483" s="16">
        <v>1479</v>
      </c>
      <c r="B1483" s="17" t="s">
        <v>3374</v>
      </c>
      <c r="C1483" s="18" t="s">
        <v>3725</v>
      </c>
      <c r="D1483" s="17" t="s">
        <v>173</v>
      </c>
      <c r="E1483" s="17" t="s">
        <v>174</v>
      </c>
      <c r="F1483" s="17" t="s">
        <v>304</v>
      </c>
      <c r="G1483" s="17" t="s">
        <v>31</v>
      </c>
      <c r="H1483" s="17" t="s">
        <v>3385</v>
      </c>
      <c r="I1483" s="17" t="s">
        <v>305</v>
      </c>
      <c r="J1483" s="18" t="s">
        <v>1791</v>
      </c>
      <c r="K1483" s="17">
        <f t="shared" si="37"/>
        <v>60</v>
      </c>
      <c r="L1483" s="17">
        <v>60</v>
      </c>
      <c r="M1483" s="17"/>
      <c r="N1483" s="17">
        <v>5</v>
      </c>
      <c r="O1483" s="17">
        <v>9</v>
      </c>
      <c r="P1483" s="17" t="s">
        <v>376</v>
      </c>
      <c r="Q1483" s="17" t="s">
        <v>1748</v>
      </c>
      <c r="R1483" s="17" t="s">
        <v>3379</v>
      </c>
      <c r="S1483" s="17" t="s">
        <v>331</v>
      </c>
      <c r="T1483" s="17" t="s">
        <v>127</v>
      </c>
    </row>
    <row r="1484" ht="54" spans="1:20">
      <c r="A1484" s="16">
        <v>1480</v>
      </c>
      <c r="B1484" s="17" t="s">
        <v>3374</v>
      </c>
      <c r="C1484" s="18" t="s">
        <v>3726</v>
      </c>
      <c r="D1484" s="17" t="s">
        <v>173</v>
      </c>
      <c r="E1484" s="17" t="s">
        <v>174</v>
      </c>
      <c r="F1484" s="17" t="s">
        <v>304</v>
      </c>
      <c r="G1484" s="17" t="s">
        <v>31</v>
      </c>
      <c r="H1484" s="17" t="s">
        <v>3385</v>
      </c>
      <c r="I1484" s="17" t="s">
        <v>305</v>
      </c>
      <c r="J1484" s="18" t="s">
        <v>3727</v>
      </c>
      <c r="K1484" s="17">
        <f t="shared" si="37"/>
        <v>45</v>
      </c>
      <c r="L1484" s="17">
        <v>45</v>
      </c>
      <c r="M1484" s="17"/>
      <c r="N1484" s="17">
        <v>5</v>
      </c>
      <c r="O1484" s="17">
        <v>8</v>
      </c>
      <c r="P1484" s="17" t="s">
        <v>307</v>
      </c>
      <c r="Q1484" s="17" t="s">
        <v>736</v>
      </c>
      <c r="R1484" s="17" t="s">
        <v>3379</v>
      </c>
      <c r="S1484" s="17" t="s">
        <v>331</v>
      </c>
      <c r="T1484" s="17" t="s">
        <v>127</v>
      </c>
    </row>
    <row r="1485" ht="54" spans="1:20">
      <c r="A1485" s="16">
        <v>1481</v>
      </c>
      <c r="B1485" s="17" t="s">
        <v>3374</v>
      </c>
      <c r="C1485" s="18" t="s">
        <v>3728</v>
      </c>
      <c r="D1485" s="17" t="s">
        <v>173</v>
      </c>
      <c r="E1485" s="17" t="s">
        <v>174</v>
      </c>
      <c r="F1485" s="17" t="s">
        <v>304</v>
      </c>
      <c r="G1485" s="17" t="s">
        <v>31</v>
      </c>
      <c r="H1485" s="17" t="s">
        <v>3394</v>
      </c>
      <c r="I1485" s="17" t="s">
        <v>305</v>
      </c>
      <c r="J1485" s="18" t="s">
        <v>3572</v>
      </c>
      <c r="K1485" s="17">
        <f t="shared" si="37"/>
        <v>37</v>
      </c>
      <c r="L1485" s="17">
        <v>37</v>
      </c>
      <c r="M1485" s="17"/>
      <c r="N1485" s="17">
        <v>159</v>
      </c>
      <c r="O1485" s="17">
        <v>37</v>
      </c>
      <c r="P1485" s="17" t="s">
        <v>3573</v>
      </c>
      <c r="Q1485" s="17" t="s">
        <v>3488</v>
      </c>
      <c r="R1485" s="17" t="s">
        <v>3379</v>
      </c>
      <c r="S1485" s="17" t="s">
        <v>331</v>
      </c>
      <c r="T1485" s="17" t="s">
        <v>127</v>
      </c>
    </row>
    <row r="1486" ht="54" spans="1:20">
      <c r="A1486" s="16">
        <v>1482</v>
      </c>
      <c r="B1486" s="17" t="s">
        <v>3374</v>
      </c>
      <c r="C1486" s="18" t="s">
        <v>3729</v>
      </c>
      <c r="D1486" s="17" t="s">
        <v>173</v>
      </c>
      <c r="E1486" s="17" t="s">
        <v>174</v>
      </c>
      <c r="F1486" s="17" t="s">
        <v>304</v>
      </c>
      <c r="G1486" s="17" t="s">
        <v>31</v>
      </c>
      <c r="H1486" s="17" t="s">
        <v>3394</v>
      </c>
      <c r="I1486" s="17" t="s">
        <v>305</v>
      </c>
      <c r="J1486" s="18" t="s">
        <v>2428</v>
      </c>
      <c r="K1486" s="17">
        <f t="shared" si="37"/>
        <v>35</v>
      </c>
      <c r="L1486" s="17">
        <v>35</v>
      </c>
      <c r="M1486" s="17"/>
      <c r="N1486" s="17">
        <v>159</v>
      </c>
      <c r="O1486" s="17">
        <v>421</v>
      </c>
      <c r="P1486" s="17" t="s">
        <v>397</v>
      </c>
      <c r="Q1486" s="17" t="s">
        <v>3488</v>
      </c>
      <c r="R1486" s="17" t="s">
        <v>3379</v>
      </c>
      <c r="S1486" s="17" t="s">
        <v>331</v>
      </c>
      <c r="T1486" s="17" t="s">
        <v>127</v>
      </c>
    </row>
    <row r="1487" ht="54" spans="1:20">
      <c r="A1487" s="16">
        <v>1483</v>
      </c>
      <c r="B1487" s="17" t="s">
        <v>3374</v>
      </c>
      <c r="C1487" s="18" t="s">
        <v>3730</v>
      </c>
      <c r="D1487" s="17" t="s">
        <v>173</v>
      </c>
      <c r="E1487" s="17" t="s">
        <v>174</v>
      </c>
      <c r="F1487" s="17" t="s">
        <v>304</v>
      </c>
      <c r="G1487" s="17" t="s">
        <v>31</v>
      </c>
      <c r="H1487" s="17" t="s">
        <v>3394</v>
      </c>
      <c r="I1487" s="17" t="s">
        <v>305</v>
      </c>
      <c r="J1487" s="18" t="s">
        <v>2428</v>
      </c>
      <c r="K1487" s="17">
        <f t="shared" si="37"/>
        <v>35</v>
      </c>
      <c r="L1487" s="17">
        <v>35</v>
      </c>
      <c r="M1487" s="17"/>
      <c r="N1487" s="17">
        <v>159</v>
      </c>
      <c r="O1487" s="17">
        <v>421</v>
      </c>
      <c r="P1487" s="17" t="s">
        <v>397</v>
      </c>
      <c r="Q1487" s="17" t="s">
        <v>3488</v>
      </c>
      <c r="R1487" s="17" t="s">
        <v>3379</v>
      </c>
      <c r="S1487" s="17" t="s">
        <v>331</v>
      </c>
      <c r="T1487" s="17" t="s">
        <v>127</v>
      </c>
    </row>
    <row r="1488" ht="54" spans="1:20">
      <c r="A1488" s="16">
        <v>1484</v>
      </c>
      <c r="B1488" s="17" t="s">
        <v>3374</v>
      </c>
      <c r="C1488" s="18" t="s">
        <v>3731</v>
      </c>
      <c r="D1488" s="17" t="s">
        <v>173</v>
      </c>
      <c r="E1488" s="17" t="s">
        <v>174</v>
      </c>
      <c r="F1488" s="17" t="s">
        <v>304</v>
      </c>
      <c r="G1488" s="17" t="s">
        <v>31</v>
      </c>
      <c r="H1488" s="17" t="s">
        <v>3399</v>
      </c>
      <c r="I1488" s="17" t="s">
        <v>305</v>
      </c>
      <c r="J1488" s="18" t="s">
        <v>3732</v>
      </c>
      <c r="K1488" s="17">
        <f t="shared" si="37"/>
        <v>23</v>
      </c>
      <c r="L1488" s="17">
        <v>23</v>
      </c>
      <c r="M1488" s="17"/>
      <c r="N1488" s="17">
        <v>8</v>
      </c>
      <c r="O1488" s="17">
        <v>17</v>
      </c>
      <c r="P1488" s="17" t="s">
        <v>3733</v>
      </c>
      <c r="Q1488" s="17" t="s">
        <v>362</v>
      </c>
      <c r="R1488" s="17" t="s">
        <v>3379</v>
      </c>
      <c r="S1488" s="17" t="s">
        <v>331</v>
      </c>
      <c r="T1488" s="17" t="s">
        <v>127</v>
      </c>
    </row>
    <row r="1489" ht="54" spans="1:20">
      <c r="A1489" s="16">
        <v>1485</v>
      </c>
      <c r="B1489" s="17" t="s">
        <v>3374</v>
      </c>
      <c r="C1489" s="18" t="s">
        <v>3734</v>
      </c>
      <c r="D1489" s="17" t="s">
        <v>173</v>
      </c>
      <c r="E1489" s="17" t="s">
        <v>174</v>
      </c>
      <c r="F1489" s="17" t="s">
        <v>304</v>
      </c>
      <c r="G1489" s="17" t="s">
        <v>31</v>
      </c>
      <c r="H1489" s="17" t="s">
        <v>3404</v>
      </c>
      <c r="I1489" s="17" t="s">
        <v>305</v>
      </c>
      <c r="J1489" s="18" t="s">
        <v>3735</v>
      </c>
      <c r="K1489" s="17">
        <f t="shared" si="37"/>
        <v>38</v>
      </c>
      <c r="L1489" s="17">
        <v>38</v>
      </c>
      <c r="M1489" s="17"/>
      <c r="N1489" s="17">
        <v>20</v>
      </c>
      <c r="O1489" s="17">
        <v>31</v>
      </c>
      <c r="P1489" s="17" t="s">
        <v>1799</v>
      </c>
      <c r="Q1489" s="17" t="s">
        <v>2641</v>
      </c>
      <c r="R1489" s="17" t="s">
        <v>3379</v>
      </c>
      <c r="S1489" s="17" t="s">
        <v>331</v>
      </c>
      <c r="T1489" s="17" t="s">
        <v>127</v>
      </c>
    </row>
    <row r="1490" ht="54" spans="1:20">
      <c r="A1490" s="16">
        <v>1486</v>
      </c>
      <c r="B1490" s="17" t="s">
        <v>3374</v>
      </c>
      <c r="C1490" s="18" t="s">
        <v>3736</v>
      </c>
      <c r="D1490" s="17" t="s">
        <v>173</v>
      </c>
      <c r="E1490" s="17" t="s">
        <v>174</v>
      </c>
      <c r="F1490" s="17" t="s">
        <v>304</v>
      </c>
      <c r="G1490" s="17" t="s">
        <v>31</v>
      </c>
      <c r="H1490" s="17" t="s">
        <v>3404</v>
      </c>
      <c r="I1490" s="17" t="s">
        <v>305</v>
      </c>
      <c r="J1490" s="18" t="s">
        <v>3737</v>
      </c>
      <c r="K1490" s="17">
        <f t="shared" si="37"/>
        <v>39</v>
      </c>
      <c r="L1490" s="17">
        <v>39</v>
      </c>
      <c r="M1490" s="17"/>
      <c r="N1490" s="17">
        <v>20</v>
      </c>
      <c r="O1490" s="17">
        <v>31</v>
      </c>
      <c r="P1490" s="17" t="s">
        <v>3738</v>
      </c>
      <c r="Q1490" s="17" t="s">
        <v>2641</v>
      </c>
      <c r="R1490" s="17" t="s">
        <v>3379</v>
      </c>
      <c r="S1490" s="17" t="s">
        <v>331</v>
      </c>
      <c r="T1490" s="17" t="s">
        <v>127</v>
      </c>
    </row>
    <row r="1491" ht="54" spans="1:20">
      <c r="A1491" s="16">
        <v>1487</v>
      </c>
      <c r="B1491" s="17" t="s">
        <v>3374</v>
      </c>
      <c r="C1491" s="18" t="s">
        <v>3739</v>
      </c>
      <c r="D1491" s="17" t="s">
        <v>173</v>
      </c>
      <c r="E1491" s="17" t="s">
        <v>174</v>
      </c>
      <c r="F1491" s="17" t="s">
        <v>304</v>
      </c>
      <c r="G1491" s="17" t="s">
        <v>31</v>
      </c>
      <c r="H1491" s="17" t="s">
        <v>3409</v>
      </c>
      <c r="I1491" s="17" t="s">
        <v>305</v>
      </c>
      <c r="J1491" s="18" t="s">
        <v>3579</v>
      </c>
      <c r="K1491" s="17">
        <f t="shared" si="37"/>
        <v>50</v>
      </c>
      <c r="L1491" s="17">
        <v>50</v>
      </c>
      <c r="M1491" s="17"/>
      <c r="N1491" s="17">
        <v>21</v>
      </c>
      <c r="O1491" s="17">
        <v>45</v>
      </c>
      <c r="P1491" s="17" t="s">
        <v>3580</v>
      </c>
      <c r="Q1491" s="17" t="s">
        <v>1848</v>
      </c>
      <c r="R1491" s="17" t="s">
        <v>3379</v>
      </c>
      <c r="S1491" s="17" t="s">
        <v>331</v>
      </c>
      <c r="T1491" s="17" t="s">
        <v>127</v>
      </c>
    </row>
    <row r="1492" ht="54" spans="1:20">
      <c r="A1492" s="16">
        <v>1488</v>
      </c>
      <c r="B1492" s="17" t="s">
        <v>3374</v>
      </c>
      <c r="C1492" s="18" t="s">
        <v>3740</v>
      </c>
      <c r="D1492" s="17" t="s">
        <v>173</v>
      </c>
      <c r="E1492" s="17" t="s">
        <v>174</v>
      </c>
      <c r="F1492" s="17" t="s">
        <v>304</v>
      </c>
      <c r="G1492" s="17" t="s">
        <v>31</v>
      </c>
      <c r="H1492" s="17" t="s">
        <v>3409</v>
      </c>
      <c r="I1492" s="17" t="s">
        <v>305</v>
      </c>
      <c r="J1492" s="18" t="s">
        <v>3579</v>
      </c>
      <c r="K1492" s="17">
        <f t="shared" si="37"/>
        <v>50</v>
      </c>
      <c r="L1492" s="17">
        <v>50</v>
      </c>
      <c r="M1492" s="17"/>
      <c r="N1492" s="17">
        <v>21</v>
      </c>
      <c r="O1492" s="17">
        <v>45</v>
      </c>
      <c r="P1492" s="17" t="s">
        <v>3580</v>
      </c>
      <c r="Q1492" s="17" t="s">
        <v>1848</v>
      </c>
      <c r="R1492" s="17" t="s">
        <v>3379</v>
      </c>
      <c r="S1492" s="17" t="s">
        <v>331</v>
      </c>
      <c r="T1492" s="17" t="s">
        <v>127</v>
      </c>
    </row>
    <row r="1493" ht="54" spans="1:20">
      <c r="A1493" s="16">
        <v>1489</v>
      </c>
      <c r="B1493" s="17" t="s">
        <v>3374</v>
      </c>
      <c r="C1493" s="18" t="s">
        <v>3741</v>
      </c>
      <c r="D1493" s="17" t="s">
        <v>173</v>
      </c>
      <c r="E1493" s="17" t="s">
        <v>174</v>
      </c>
      <c r="F1493" s="17" t="s">
        <v>304</v>
      </c>
      <c r="G1493" s="17" t="s">
        <v>31</v>
      </c>
      <c r="H1493" s="17" t="s">
        <v>3409</v>
      </c>
      <c r="I1493" s="17" t="s">
        <v>305</v>
      </c>
      <c r="J1493" s="18" t="s">
        <v>3579</v>
      </c>
      <c r="K1493" s="17">
        <f t="shared" si="37"/>
        <v>50</v>
      </c>
      <c r="L1493" s="17">
        <v>50</v>
      </c>
      <c r="M1493" s="17"/>
      <c r="N1493" s="17">
        <v>21</v>
      </c>
      <c r="O1493" s="17">
        <v>45</v>
      </c>
      <c r="P1493" s="17" t="s">
        <v>3742</v>
      </c>
      <c r="Q1493" s="17" t="s">
        <v>1848</v>
      </c>
      <c r="R1493" s="17" t="s">
        <v>3379</v>
      </c>
      <c r="S1493" s="17" t="s">
        <v>331</v>
      </c>
      <c r="T1493" s="17" t="s">
        <v>127</v>
      </c>
    </row>
    <row r="1494" ht="54" spans="1:20">
      <c r="A1494" s="16">
        <v>1490</v>
      </c>
      <c r="B1494" s="17" t="s">
        <v>3374</v>
      </c>
      <c r="C1494" s="18" t="s">
        <v>3743</v>
      </c>
      <c r="D1494" s="17" t="s">
        <v>173</v>
      </c>
      <c r="E1494" s="17" t="s">
        <v>174</v>
      </c>
      <c r="F1494" s="17" t="s">
        <v>304</v>
      </c>
      <c r="G1494" s="17" t="s">
        <v>31</v>
      </c>
      <c r="H1494" s="17" t="s">
        <v>3413</v>
      </c>
      <c r="I1494" s="17" t="s">
        <v>305</v>
      </c>
      <c r="J1494" s="18" t="s">
        <v>1633</v>
      </c>
      <c r="K1494" s="17">
        <f t="shared" si="37"/>
        <v>59</v>
      </c>
      <c r="L1494" s="17">
        <v>59</v>
      </c>
      <c r="M1494" s="17"/>
      <c r="N1494" s="17">
        <v>12</v>
      </c>
      <c r="O1494" s="17">
        <v>23</v>
      </c>
      <c r="P1494" s="17" t="s">
        <v>2357</v>
      </c>
      <c r="Q1494" s="17" t="s">
        <v>1153</v>
      </c>
      <c r="R1494" s="17" t="s">
        <v>3379</v>
      </c>
      <c r="S1494" s="17" t="s">
        <v>331</v>
      </c>
      <c r="T1494" s="17" t="s">
        <v>127</v>
      </c>
    </row>
    <row r="1495" ht="54" spans="1:20">
      <c r="A1495" s="16">
        <v>1491</v>
      </c>
      <c r="B1495" s="17" t="s">
        <v>3374</v>
      </c>
      <c r="C1495" s="18" t="s">
        <v>3744</v>
      </c>
      <c r="D1495" s="17" t="s">
        <v>173</v>
      </c>
      <c r="E1495" s="17" t="s">
        <v>174</v>
      </c>
      <c r="F1495" s="17" t="s">
        <v>304</v>
      </c>
      <c r="G1495" s="17" t="s">
        <v>31</v>
      </c>
      <c r="H1495" s="17" t="s">
        <v>3416</v>
      </c>
      <c r="I1495" s="17" t="s">
        <v>305</v>
      </c>
      <c r="J1495" s="18" t="s">
        <v>3745</v>
      </c>
      <c r="K1495" s="17">
        <f t="shared" si="37"/>
        <v>59</v>
      </c>
      <c r="L1495" s="17">
        <v>59</v>
      </c>
      <c r="M1495" s="17"/>
      <c r="N1495" s="17">
        <v>48</v>
      </c>
      <c r="O1495" s="17">
        <v>108</v>
      </c>
      <c r="P1495" s="17" t="s">
        <v>336</v>
      </c>
      <c r="Q1495" s="17" t="s">
        <v>1584</v>
      </c>
      <c r="R1495" s="17" t="s">
        <v>3379</v>
      </c>
      <c r="S1495" s="17" t="s">
        <v>331</v>
      </c>
      <c r="T1495" s="17" t="s">
        <v>127</v>
      </c>
    </row>
    <row r="1496" ht="54" spans="1:20">
      <c r="A1496" s="16">
        <v>1492</v>
      </c>
      <c r="B1496" s="17" t="s">
        <v>3374</v>
      </c>
      <c r="C1496" s="18" t="s">
        <v>3746</v>
      </c>
      <c r="D1496" s="17" t="s">
        <v>173</v>
      </c>
      <c r="E1496" s="17" t="s">
        <v>174</v>
      </c>
      <c r="F1496" s="17" t="s">
        <v>304</v>
      </c>
      <c r="G1496" s="17" t="s">
        <v>31</v>
      </c>
      <c r="H1496" s="17" t="s">
        <v>3420</v>
      </c>
      <c r="I1496" s="17" t="s">
        <v>305</v>
      </c>
      <c r="J1496" s="18" t="s">
        <v>3747</v>
      </c>
      <c r="K1496" s="17">
        <f t="shared" si="37"/>
        <v>32</v>
      </c>
      <c r="L1496" s="17">
        <v>32</v>
      </c>
      <c r="M1496" s="17"/>
      <c r="N1496" s="17">
        <v>2</v>
      </c>
      <c r="O1496" s="17">
        <v>4</v>
      </c>
      <c r="P1496" s="17" t="s">
        <v>3748</v>
      </c>
      <c r="Q1496" s="17" t="s">
        <v>1656</v>
      </c>
      <c r="R1496" s="17" t="s">
        <v>3379</v>
      </c>
      <c r="S1496" s="17" t="s">
        <v>331</v>
      </c>
      <c r="T1496" s="17" t="s">
        <v>127</v>
      </c>
    </row>
    <row r="1497" ht="54" spans="1:20">
      <c r="A1497" s="16">
        <v>1493</v>
      </c>
      <c r="B1497" s="17" t="s">
        <v>3374</v>
      </c>
      <c r="C1497" s="18" t="s">
        <v>3749</v>
      </c>
      <c r="D1497" s="17" t="s">
        <v>173</v>
      </c>
      <c r="E1497" s="17" t="s">
        <v>174</v>
      </c>
      <c r="F1497" s="17" t="s">
        <v>304</v>
      </c>
      <c r="G1497" s="17" t="s">
        <v>31</v>
      </c>
      <c r="H1497" s="17" t="s">
        <v>3420</v>
      </c>
      <c r="I1497" s="17" t="s">
        <v>305</v>
      </c>
      <c r="J1497" s="18" t="s">
        <v>3747</v>
      </c>
      <c r="K1497" s="17">
        <f t="shared" si="37"/>
        <v>32</v>
      </c>
      <c r="L1497" s="17">
        <v>32</v>
      </c>
      <c r="M1497" s="17"/>
      <c r="N1497" s="17">
        <v>2</v>
      </c>
      <c r="O1497" s="17">
        <v>4</v>
      </c>
      <c r="P1497" s="17" t="s">
        <v>3748</v>
      </c>
      <c r="Q1497" s="17" t="s">
        <v>1656</v>
      </c>
      <c r="R1497" s="17" t="s">
        <v>3379</v>
      </c>
      <c r="S1497" s="17" t="s">
        <v>331</v>
      </c>
      <c r="T1497" s="17" t="s">
        <v>127</v>
      </c>
    </row>
    <row r="1498" ht="54" spans="1:20">
      <c r="A1498" s="16">
        <v>1494</v>
      </c>
      <c r="B1498" s="17" t="s">
        <v>3374</v>
      </c>
      <c r="C1498" s="18" t="s">
        <v>3750</v>
      </c>
      <c r="D1498" s="17" t="s">
        <v>173</v>
      </c>
      <c r="E1498" s="17" t="s">
        <v>174</v>
      </c>
      <c r="F1498" s="17" t="s">
        <v>304</v>
      </c>
      <c r="G1498" s="17" t="s">
        <v>31</v>
      </c>
      <c r="H1498" s="17" t="s">
        <v>3422</v>
      </c>
      <c r="I1498" s="17" t="s">
        <v>305</v>
      </c>
      <c r="J1498" s="18" t="s">
        <v>3751</v>
      </c>
      <c r="K1498" s="17">
        <f t="shared" si="37"/>
        <v>55</v>
      </c>
      <c r="L1498" s="17">
        <v>55</v>
      </c>
      <c r="M1498" s="17"/>
      <c r="N1498" s="17">
        <v>127</v>
      </c>
      <c r="O1498" s="17">
        <v>420</v>
      </c>
      <c r="P1498" s="17" t="s">
        <v>3589</v>
      </c>
      <c r="Q1498" s="17" t="s">
        <v>997</v>
      </c>
      <c r="R1498" s="17" t="s">
        <v>3379</v>
      </c>
      <c r="S1498" s="17" t="s">
        <v>331</v>
      </c>
      <c r="T1498" s="17" t="s">
        <v>127</v>
      </c>
    </row>
    <row r="1499" ht="54" spans="1:20">
      <c r="A1499" s="16">
        <v>1495</v>
      </c>
      <c r="B1499" s="17" t="s">
        <v>3374</v>
      </c>
      <c r="C1499" s="18" t="s">
        <v>3752</v>
      </c>
      <c r="D1499" s="17" t="s">
        <v>173</v>
      </c>
      <c r="E1499" s="17" t="s">
        <v>174</v>
      </c>
      <c r="F1499" s="17" t="s">
        <v>304</v>
      </c>
      <c r="G1499" s="17" t="s">
        <v>31</v>
      </c>
      <c r="H1499" s="17" t="s">
        <v>3426</v>
      </c>
      <c r="I1499" s="17" t="s">
        <v>305</v>
      </c>
      <c r="J1499" s="18" t="s">
        <v>3753</v>
      </c>
      <c r="K1499" s="17">
        <f t="shared" si="37"/>
        <v>54.76</v>
      </c>
      <c r="L1499" s="57">
        <v>54.76</v>
      </c>
      <c r="M1499" s="17"/>
      <c r="N1499" s="17">
        <v>5</v>
      </c>
      <c r="O1499" s="17">
        <v>7</v>
      </c>
      <c r="P1499" s="17" t="s">
        <v>343</v>
      </c>
      <c r="Q1499" s="17" t="s">
        <v>973</v>
      </c>
      <c r="R1499" s="17" t="s">
        <v>3379</v>
      </c>
      <c r="S1499" s="17" t="s">
        <v>331</v>
      </c>
      <c r="T1499" s="17" t="s">
        <v>127</v>
      </c>
    </row>
    <row r="1500" ht="54" spans="1:20">
      <c r="A1500" s="16">
        <v>1496</v>
      </c>
      <c r="B1500" s="17" t="s">
        <v>3374</v>
      </c>
      <c r="C1500" s="18" t="s">
        <v>3754</v>
      </c>
      <c r="D1500" s="17" t="s">
        <v>173</v>
      </c>
      <c r="E1500" s="17" t="s">
        <v>174</v>
      </c>
      <c r="F1500" s="17" t="s">
        <v>304</v>
      </c>
      <c r="G1500" s="17" t="s">
        <v>31</v>
      </c>
      <c r="H1500" s="17" t="s">
        <v>3426</v>
      </c>
      <c r="I1500" s="17" t="s">
        <v>305</v>
      </c>
      <c r="J1500" s="18" t="s">
        <v>3591</v>
      </c>
      <c r="K1500" s="17">
        <f t="shared" si="37"/>
        <v>54</v>
      </c>
      <c r="L1500" s="17">
        <v>54</v>
      </c>
      <c r="M1500" s="17"/>
      <c r="N1500" s="17">
        <v>2</v>
      </c>
      <c r="O1500" s="17">
        <v>5</v>
      </c>
      <c r="P1500" s="17" t="s">
        <v>3592</v>
      </c>
      <c r="Q1500" s="17" t="s">
        <v>771</v>
      </c>
      <c r="R1500" s="17" t="s">
        <v>3379</v>
      </c>
      <c r="S1500" s="17" t="s">
        <v>331</v>
      </c>
      <c r="T1500" s="17" t="s">
        <v>127</v>
      </c>
    </row>
    <row r="1501" ht="54" spans="1:20">
      <c r="A1501" s="16">
        <v>1497</v>
      </c>
      <c r="B1501" s="17" t="s">
        <v>3374</v>
      </c>
      <c r="C1501" s="18" t="s">
        <v>3755</v>
      </c>
      <c r="D1501" s="17" t="s">
        <v>173</v>
      </c>
      <c r="E1501" s="17" t="s">
        <v>174</v>
      </c>
      <c r="F1501" s="17" t="s">
        <v>304</v>
      </c>
      <c r="G1501" s="17" t="s">
        <v>31</v>
      </c>
      <c r="H1501" s="17" t="s">
        <v>3426</v>
      </c>
      <c r="I1501" s="17" t="s">
        <v>305</v>
      </c>
      <c r="J1501" s="18" t="s">
        <v>3594</v>
      </c>
      <c r="K1501" s="17">
        <f t="shared" si="37"/>
        <v>55.5</v>
      </c>
      <c r="L1501" s="17">
        <v>55.5</v>
      </c>
      <c r="M1501" s="17"/>
      <c r="N1501" s="17">
        <v>4</v>
      </c>
      <c r="O1501" s="17">
        <v>10</v>
      </c>
      <c r="P1501" s="17" t="s">
        <v>370</v>
      </c>
      <c r="Q1501" s="17" t="s">
        <v>1245</v>
      </c>
      <c r="R1501" s="17" t="s">
        <v>3379</v>
      </c>
      <c r="S1501" s="17" t="s">
        <v>331</v>
      </c>
      <c r="T1501" s="17" t="s">
        <v>127</v>
      </c>
    </row>
    <row r="1502" ht="54" spans="1:20">
      <c r="A1502" s="16">
        <v>1498</v>
      </c>
      <c r="B1502" s="17" t="s">
        <v>3374</v>
      </c>
      <c r="C1502" s="18" t="s">
        <v>3756</v>
      </c>
      <c r="D1502" s="17" t="s">
        <v>173</v>
      </c>
      <c r="E1502" s="17" t="s">
        <v>174</v>
      </c>
      <c r="F1502" s="17" t="s">
        <v>304</v>
      </c>
      <c r="G1502" s="17" t="s">
        <v>31</v>
      </c>
      <c r="H1502" s="17" t="s">
        <v>3438</v>
      </c>
      <c r="I1502" s="17" t="s">
        <v>305</v>
      </c>
      <c r="J1502" s="18" t="s">
        <v>2428</v>
      </c>
      <c r="K1502" s="17">
        <f t="shared" si="37"/>
        <v>40</v>
      </c>
      <c r="L1502" s="17">
        <v>40</v>
      </c>
      <c r="M1502" s="17"/>
      <c r="N1502" s="17">
        <v>39</v>
      </c>
      <c r="O1502" s="17">
        <v>68</v>
      </c>
      <c r="P1502" s="17" t="s">
        <v>361</v>
      </c>
      <c r="Q1502" s="17" t="s">
        <v>503</v>
      </c>
      <c r="R1502" s="17" t="s">
        <v>3379</v>
      </c>
      <c r="S1502" s="17" t="s">
        <v>331</v>
      </c>
      <c r="T1502" s="17" t="s">
        <v>127</v>
      </c>
    </row>
    <row r="1503" ht="54" spans="1:20">
      <c r="A1503" s="16">
        <v>1499</v>
      </c>
      <c r="B1503" s="17" t="s">
        <v>3374</v>
      </c>
      <c r="C1503" s="18" t="s">
        <v>3757</v>
      </c>
      <c r="D1503" s="17" t="s">
        <v>173</v>
      </c>
      <c r="E1503" s="17" t="s">
        <v>174</v>
      </c>
      <c r="F1503" s="17" t="s">
        <v>304</v>
      </c>
      <c r="G1503" s="17" t="s">
        <v>31</v>
      </c>
      <c r="H1503" s="17" t="s">
        <v>3438</v>
      </c>
      <c r="I1503" s="17" t="s">
        <v>305</v>
      </c>
      <c r="J1503" s="17" t="s">
        <v>2428</v>
      </c>
      <c r="K1503" s="17">
        <f t="shared" si="37"/>
        <v>40</v>
      </c>
      <c r="L1503" s="17">
        <v>40</v>
      </c>
      <c r="M1503" s="17"/>
      <c r="N1503" s="17">
        <v>89</v>
      </c>
      <c r="O1503" s="17">
        <v>123</v>
      </c>
      <c r="P1503" s="17" t="s">
        <v>361</v>
      </c>
      <c r="Q1503" s="17" t="s">
        <v>730</v>
      </c>
      <c r="R1503" s="17" t="s">
        <v>3379</v>
      </c>
      <c r="S1503" s="17" t="s">
        <v>331</v>
      </c>
      <c r="T1503" s="17" t="s">
        <v>127</v>
      </c>
    </row>
    <row r="1504" ht="54" spans="1:20">
      <c r="A1504" s="16">
        <v>1500</v>
      </c>
      <c r="B1504" s="17" t="s">
        <v>3374</v>
      </c>
      <c r="C1504" s="18" t="s">
        <v>3758</v>
      </c>
      <c r="D1504" s="17" t="s">
        <v>173</v>
      </c>
      <c r="E1504" s="17" t="s">
        <v>174</v>
      </c>
      <c r="F1504" s="17" t="s">
        <v>304</v>
      </c>
      <c r="G1504" s="17" t="s">
        <v>31</v>
      </c>
      <c r="H1504" s="17" t="s">
        <v>3450</v>
      </c>
      <c r="I1504" s="17" t="s">
        <v>305</v>
      </c>
      <c r="J1504" s="18" t="s">
        <v>3759</v>
      </c>
      <c r="K1504" s="17">
        <f t="shared" si="37"/>
        <v>45</v>
      </c>
      <c r="L1504" s="17">
        <v>45</v>
      </c>
      <c r="M1504" s="17"/>
      <c r="N1504" s="17">
        <v>18</v>
      </c>
      <c r="O1504" s="17">
        <v>41</v>
      </c>
      <c r="P1504" s="17" t="s">
        <v>380</v>
      </c>
      <c r="Q1504" s="17" t="s">
        <v>2350</v>
      </c>
      <c r="R1504" s="17" t="s">
        <v>3379</v>
      </c>
      <c r="S1504" s="17" t="s">
        <v>331</v>
      </c>
      <c r="T1504" s="17" t="s">
        <v>127</v>
      </c>
    </row>
    <row r="1505" ht="54" spans="1:20">
      <c r="A1505" s="16">
        <v>1501</v>
      </c>
      <c r="B1505" s="17" t="s">
        <v>3374</v>
      </c>
      <c r="C1505" s="18" t="s">
        <v>3760</v>
      </c>
      <c r="D1505" s="17" t="s">
        <v>173</v>
      </c>
      <c r="E1505" s="17" t="s">
        <v>174</v>
      </c>
      <c r="F1505" s="17" t="s">
        <v>304</v>
      </c>
      <c r="G1505" s="17" t="s">
        <v>31</v>
      </c>
      <c r="H1505" s="17" t="s">
        <v>3459</v>
      </c>
      <c r="I1505" s="17" t="s">
        <v>305</v>
      </c>
      <c r="J1505" s="18" t="s">
        <v>3608</v>
      </c>
      <c r="K1505" s="17">
        <f t="shared" si="37"/>
        <v>45</v>
      </c>
      <c r="L1505" s="17">
        <v>45</v>
      </c>
      <c r="M1505" s="17"/>
      <c r="N1505" s="17">
        <v>4</v>
      </c>
      <c r="O1505" s="17">
        <v>5</v>
      </c>
      <c r="P1505" s="17" t="s">
        <v>307</v>
      </c>
      <c r="Q1505" s="17" t="s">
        <v>771</v>
      </c>
      <c r="R1505" s="17" t="s">
        <v>3379</v>
      </c>
      <c r="S1505" s="17" t="s">
        <v>331</v>
      </c>
      <c r="T1505" s="17" t="s">
        <v>127</v>
      </c>
    </row>
    <row r="1506" ht="54" spans="1:20">
      <c r="A1506" s="16">
        <v>1502</v>
      </c>
      <c r="B1506" s="17" t="s">
        <v>3374</v>
      </c>
      <c r="C1506" s="18" t="s">
        <v>3761</v>
      </c>
      <c r="D1506" s="17" t="s">
        <v>173</v>
      </c>
      <c r="E1506" s="17" t="s">
        <v>174</v>
      </c>
      <c r="F1506" s="17" t="s">
        <v>304</v>
      </c>
      <c r="G1506" s="17" t="s">
        <v>31</v>
      </c>
      <c r="H1506" s="17" t="s">
        <v>3471</v>
      </c>
      <c r="I1506" s="17" t="s">
        <v>305</v>
      </c>
      <c r="J1506" s="18" t="s">
        <v>3762</v>
      </c>
      <c r="K1506" s="17">
        <f t="shared" si="37"/>
        <v>37</v>
      </c>
      <c r="L1506" s="17">
        <v>37</v>
      </c>
      <c r="M1506" s="17"/>
      <c r="N1506" s="17">
        <v>43</v>
      </c>
      <c r="O1506" s="17">
        <v>79</v>
      </c>
      <c r="P1506" s="17" t="s">
        <v>1161</v>
      </c>
      <c r="Q1506" s="17" t="s">
        <v>3550</v>
      </c>
      <c r="R1506" s="17" t="s">
        <v>3379</v>
      </c>
      <c r="S1506" s="17" t="s">
        <v>331</v>
      </c>
      <c r="T1506" s="17" t="s">
        <v>127</v>
      </c>
    </row>
    <row r="1507" ht="54" spans="1:20">
      <c r="A1507" s="16">
        <v>1503</v>
      </c>
      <c r="B1507" s="17" t="s">
        <v>3374</v>
      </c>
      <c r="C1507" s="18" t="s">
        <v>3763</v>
      </c>
      <c r="D1507" s="17" t="s">
        <v>173</v>
      </c>
      <c r="E1507" s="17" t="s">
        <v>174</v>
      </c>
      <c r="F1507" s="17" t="s">
        <v>304</v>
      </c>
      <c r="G1507" s="17" t="s">
        <v>31</v>
      </c>
      <c r="H1507" s="17" t="s">
        <v>3476</v>
      </c>
      <c r="I1507" s="17" t="s">
        <v>305</v>
      </c>
      <c r="J1507" s="18" t="s">
        <v>3764</v>
      </c>
      <c r="K1507" s="17">
        <f t="shared" si="37"/>
        <v>60</v>
      </c>
      <c r="L1507" s="17">
        <v>60</v>
      </c>
      <c r="M1507" s="17"/>
      <c r="N1507" s="17">
        <v>115</v>
      </c>
      <c r="O1507" s="17">
        <v>290</v>
      </c>
      <c r="P1507" s="17" t="s">
        <v>3592</v>
      </c>
      <c r="Q1507" s="17" t="s">
        <v>3341</v>
      </c>
      <c r="R1507" s="17" t="s">
        <v>3379</v>
      </c>
      <c r="S1507" s="17" t="s">
        <v>331</v>
      </c>
      <c r="T1507" s="17" t="s">
        <v>127</v>
      </c>
    </row>
    <row r="1508" ht="54" spans="1:20">
      <c r="A1508" s="16">
        <v>1504</v>
      </c>
      <c r="B1508" s="17" t="s">
        <v>3374</v>
      </c>
      <c r="C1508" s="18" t="s">
        <v>3765</v>
      </c>
      <c r="D1508" s="17" t="s">
        <v>173</v>
      </c>
      <c r="E1508" s="17" t="s">
        <v>174</v>
      </c>
      <c r="F1508" s="17" t="s">
        <v>304</v>
      </c>
      <c r="G1508" s="17" t="s">
        <v>31</v>
      </c>
      <c r="H1508" s="17" t="s">
        <v>3478</v>
      </c>
      <c r="I1508" s="17" t="s">
        <v>305</v>
      </c>
      <c r="J1508" s="18" t="s">
        <v>3597</v>
      </c>
      <c r="K1508" s="17">
        <f t="shared" si="37"/>
        <v>51.8</v>
      </c>
      <c r="L1508" s="17">
        <v>51.8</v>
      </c>
      <c r="M1508" s="17"/>
      <c r="N1508" s="17">
        <v>4</v>
      </c>
      <c r="O1508" s="17">
        <v>10</v>
      </c>
      <c r="P1508" s="17" t="s">
        <v>761</v>
      </c>
      <c r="Q1508" s="17" t="s">
        <v>1245</v>
      </c>
      <c r="R1508" s="17" t="s">
        <v>3379</v>
      </c>
      <c r="S1508" s="17" t="s">
        <v>331</v>
      </c>
      <c r="T1508" s="17" t="s">
        <v>127</v>
      </c>
    </row>
    <row r="1509" ht="54" spans="1:20">
      <c r="A1509" s="16">
        <v>1505</v>
      </c>
      <c r="B1509" s="17" t="s">
        <v>3374</v>
      </c>
      <c r="C1509" s="18" t="s">
        <v>3766</v>
      </c>
      <c r="D1509" s="17" t="s">
        <v>173</v>
      </c>
      <c r="E1509" s="17" t="s">
        <v>174</v>
      </c>
      <c r="F1509" s="17" t="s">
        <v>304</v>
      </c>
      <c r="G1509" s="17" t="s">
        <v>31</v>
      </c>
      <c r="H1509" s="17" t="s">
        <v>3482</v>
      </c>
      <c r="I1509" s="17" t="s">
        <v>305</v>
      </c>
      <c r="J1509" s="18" t="s">
        <v>3619</v>
      </c>
      <c r="K1509" s="17">
        <f t="shared" si="37"/>
        <v>52</v>
      </c>
      <c r="L1509" s="17">
        <v>52</v>
      </c>
      <c r="M1509" s="17"/>
      <c r="N1509" s="17">
        <v>40</v>
      </c>
      <c r="O1509" s="17">
        <v>55</v>
      </c>
      <c r="P1509" s="17" t="s">
        <v>312</v>
      </c>
      <c r="Q1509" s="17" t="s">
        <v>1742</v>
      </c>
      <c r="R1509" s="17" t="s">
        <v>3379</v>
      </c>
      <c r="S1509" s="17" t="s">
        <v>331</v>
      </c>
      <c r="T1509" s="17" t="s">
        <v>127</v>
      </c>
    </row>
    <row r="1510" ht="67.5" spans="1:20">
      <c r="A1510" s="16">
        <v>1506</v>
      </c>
      <c r="B1510" s="18" t="s">
        <v>3767</v>
      </c>
      <c r="C1510" s="18" t="s">
        <v>3768</v>
      </c>
      <c r="D1510" s="18" t="s">
        <v>28</v>
      </c>
      <c r="E1510" s="18" t="s">
        <v>174</v>
      </c>
      <c r="F1510" s="49" t="s">
        <v>175</v>
      </c>
      <c r="G1510" s="18" t="s">
        <v>31</v>
      </c>
      <c r="H1510" s="18" t="s">
        <v>3769</v>
      </c>
      <c r="I1510" s="17" t="s">
        <v>176</v>
      </c>
      <c r="J1510" s="18" t="s">
        <v>3770</v>
      </c>
      <c r="K1510" s="17">
        <f t="shared" si="37"/>
        <v>200</v>
      </c>
      <c r="L1510" s="18">
        <v>200</v>
      </c>
      <c r="M1510" s="18"/>
      <c r="N1510" s="18">
        <v>35</v>
      </c>
      <c r="O1510" s="18">
        <v>97</v>
      </c>
      <c r="P1510" s="18" t="s">
        <v>3771</v>
      </c>
      <c r="Q1510" s="18" t="s">
        <v>3772</v>
      </c>
      <c r="R1510" s="17" t="s">
        <v>37</v>
      </c>
      <c r="S1510" s="18" t="s">
        <v>196</v>
      </c>
      <c r="T1510" s="18" t="s">
        <v>39</v>
      </c>
    </row>
    <row r="1511" ht="67.5" spans="1:20">
      <c r="A1511" s="16">
        <v>1507</v>
      </c>
      <c r="B1511" s="18" t="s">
        <v>3767</v>
      </c>
      <c r="C1511" s="18" t="s">
        <v>3773</v>
      </c>
      <c r="D1511" s="18" t="s">
        <v>28</v>
      </c>
      <c r="E1511" s="18" t="s">
        <v>174</v>
      </c>
      <c r="F1511" s="49" t="s">
        <v>175</v>
      </c>
      <c r="G1511" s="18" t="s">
        <v>31</v>
      </c>
      <c r="H1511" s="18" t="s">
        <v>3774</v>
      </c>
      <c r="I1511" s="17" t="s">
        <v>176</v>
      </c>
      <c r="J1511" s="18" t="s">
        <v>3775</v>
      </c>
      <c r="K1511" s="17">
        <f t="shared" si="37"/>
        <v>170</v>
      </c>
      <c r="L1511" s="18">
        <v>170</v>
      </c>
      <c r="M1511" s="18"/>
      <c r="N1511" s="18">
        <v>10</v>
      </c>
      <c r="O1511" s="18">
        <v>10</v>
      </c>
      <c r="P1511" s="18" t="s">
        <v>3776</v>
      </c>
      <c r="Q1511" s="18" t="s">
        <v>3777</v>
      </c>
      <c r="R1511" s="17" t="s">
        <v>37</v>
      </c>
      <c r="S1511" s="18" t="s">
        <v>196</v>
      </c>
      <c r="T1511" s="18" t="s">
        <v>39</v>
      </c>
    </row>
    <row r="1512" ht="67.5" spans="1:20">
      <c r="A1512" s="16">
        <v>1508</v>
      </c>
      <c r="B1512" s="18" t="s">
        <v>3767</v>
      </c>
      <c r="C1512" s="18" t="s">
        <v>3778</v>
      </c>
      <c r="D1512" s="18" t="s">
        <v>28</v>
      </c>
      <c r="E1512" s="18" t="s">
        <v>174</v>
      </c>
      <c r="F1512" s="49" t="s">
        <v>175</v>
      </c>
      <c r="G1512" s="18" t="s">
        <v>31</v>
      </c>
      <c r="H1512" s="18" t="s">
        <v>3779</v>
      </c>
      <c r="I1512" s="17" t="s">
        <v>176</v>
      </c>
      <c r="J1512" s="18" t="s">
        <v>3780</v>
      </c>
      <c r="K1512" s="17">
        <f t="shared" si="37"/>
        <v>200</v>
      </c>
      <c r="L1512" s="18">
        <v>200</v>
      </c>
      <c r="M1512" s="18"/>
      <c r="N1512" s="49">
        <v>58</v>
      </c>
      <c r="O1512" s="49">
        <v>182</v>
      </c>
      <c r="P1512" s="18" t="s">
        <v>3781</v>
      </c>
      <c r="Q1512" s="18" t="s">
        <v>3782</v>
      </c>
      <c r="R1512" s="17" t="s">
        <v>37</v>
      </c>
      <c r="S1512" s="18" t="s">
        <v>196</v>
      </c>
      <c r="T1512" s="18" t="s">
        <v>39</v>
      </c>
    </row>
    <row r="1513" ht="67.5" spans="1:20">
      <c r="A1513" s="16">
        <v>1509</v>
      </c>
      <c r="B1513" s="18" t="s">
        <v>3767</v>
      </c>
      <c r="C1513" s="18" t="s">
        <v>3783</v>
      </c>
      <c r="D1513" s="18" t="s">
        <v>28</v>
      </c>
      <c r="E1513" s="18" t="s">
        <v>174</v>
      </c>
      <c r="F1513" s="49" t="s">
        <v>175</v>
      </c>
      <c r="G1513" s="18" t="s">
        <v>31</v>
      </c>
      <c r="H1513" s="18" t="s">
        <v>3784</v>
      </c>
      <c r="I1513" s="17" t="s">
        <v>176</v>
      </c>
      <c r="J1513" s="18" t="s">
        <v>3785</v>
      </c>
      <c r="K1513" s="17">
        <f t="shared" ref="K1513:K1552" si="38">SUM(L1513:M1513)</f>
        <v>200</v>
      </c>
      <c r="L1513" s="18">
        <v>200</v>
      </c>
      <c r="M1513" s="18"/>
      <c r="N1513" s="18">
        <v>45</v>
      </c>
      <c r="O1513" s="49">
        <v>111</v>
      </c>
      <c r="P1513" s="18" t="s">
        <v>3786</v>
      </c>
      <c r="Q1513" s="18" t="s">
        <v>3787</v>
      </c>
      <c r="R1513" s="17" t="s">
        <v>37</v>
      </c>
      <c r="S1513" s="18" t="s">
        <v>196</v>
      </c>
      <c r="T1513" s="18" t="s">
        <v>39</v>
      </c>
    </row>
    <row r="1514" ht="67.5" spans="1:20">
      <c r="A1514" s="16">
        <v>1510</v>
      </c>
      <c r="B1514" s="18" t="s">
        <v>3767</v>
      </c>
      <c r="C1514" s="18" t="s">
        <v>3788</v>
      </c>
      <c r="D1514" s="18" t="s">
        <v>28</v>
      </c>
      <c r="E1514" s="18" t="s">
        <v>174</v>
      </c>
      <c r="F1514" s="49" t="s">
        <v>175</v>
      </c>
      <c r="G1514" s="18" t="s">
        <v>31</v>
      </c>
      <c r="H1514" s="18" t="s">
        <v>3789</v>
      </c>
      <c r="I1514" s="17" t="s">
        <v>176</v>
      </c>
      <c r="J1514" s="18" t="s">
        <v>3790</v>
      </c>
      <c r="K1514" s="17">
        <f t="shared" si="38"/>
        <v>200</v>
      </c>
      <c r="L1514" s="18">
        <v>200</v>
      </c>
      <c r="M1514" s="18"/>
      <c r="N1514" s="49">
        <v>37</v>
      </c>
      <c r="O1514" s="49">
        <v>95</v>
      </c>
      <c r="P1514" s="18" t="s">
        <v>3002</v>
      </c>
      <c r="Q1514" s="18" t="s">
        <v>3791</v>
      </c>
      <c r="R1514" s="17" t="s">
        <v>37</v>
      </c>
      <c r="S1514" s="18" t="s">
        <v>196</v>
      </c>
      <c r="T1514" s="18" t="s">
        <v>39</v>
      </c>
    </row>
    <row r="1515" ht="67.5" spans="1:20">
      <c r="A1515" s="16">
        <v>1511</v>
      </c>
      <c r="B1515" s="18" t="s">
        <v>3767</v>
      </c>
      <c r="C1515" s="18" t="s">
        <v>3792</v>
      </c>
      <c r="D1515" s="18" t="s">
        <v>28</v>
      </c>
      <c r="E1515" s="18" t="s">
        <v>174</v>
      </c>
      <c r="F1515" s="49" t="s">
        <v>175</v>
      </c>
      <c r="G1515" s="18" t="s">
        <v>31</v>
      </c>
      <c r="H1515" s="18" t="s">
        <v>3793</v>
      </c>
      <c r="I1515" s="17" t="s">
        <v>176</v>
      </c>
      <c r="J1515" s="18" t="s">
        <v>3794</v>
      </c>
      <c r="K1515" s="17">
        <f t="shared" si="38"/>
        <v>220</v>
      </c>
      <c r="L1515" s="18">
        <v>220</v>
      </c>
      <c r="M1515" s="18"/>
      <c r="N1515" s="18">
        <v>15</v>
      </c>
      <c r="O1515" s="18">
        <v>15</v>
      </c>
      <c r="P1515" s="18" t="s">
        <v>3776</v>
      </c>
      <c r="Q1515" s="18" t="s">
        <v>3795</v>
      </c>
      <c r="R1515" s="17" t="s">
        <v>37</v>
      </c>
      <c r="S1515" s="18" t="s">
        <v>196</v>
      </c>
      <c r="T1515" s="18" t="s">
        <v>39</v>
      </c>
    </row>
    <row r="1516" ht="67.5" spans="1:20">
      <c r="A1516" s="16">
        <v>1512</v>
      </c>
      <c r="B1516" s="18" t="s">
        <v>3767</v>
      </c>
      <c r="C1516" s="18" t="s">
        <v>3796</v>
      </c>
      <c r="D1516" s="18" t="s">
        <v>28</v>
      </c>
      <c r="E1516" s="18" t="s">
        <v>174</v>
      </c>
      <c r="F1516" s="49" t="s">
        <v>175</v>
      </c>
      <c r="G1516" s="18" t="s">
        <v>31</v>
      </c>
      <c r="H1516" s="18" t="s">
        <v>3797</v>
      </c>
      <c r="I1516" s="17" t="s">
        <v>176</v>
      </c>
      <c r="J1516" s="18" t="s">
        <v>3798</v>
      </c>
      <c r="K1516" s="17">
        <f t="shared" si="38"/>
        <v>220</v>
      </c>
      <c r="L1516" s="18">
        <v>220</v>
      </c>
      <c r="M1516" s="18"/>
      <c r="N1516" s="18">
        <v>39</v>
      </c>
      <c r="O1516" s="18">
        <v>96</v>
      </c>
      <c r="P1516" s="18" t="s">
        <v>3799</v>
      </c>
      <c r="Q1516" s="18" t="s">
        <v>3800</v>
      </c>
      <c r="R1516" s="17" t="s">
        <v>37</v>
      </c>
      <c r="S1516" s="18" t="s">
        <v>196</v>
      </c>
      <c r="T1516" s="18" t="s">
        <v>39</v>
      </c>
    </row>
    <row r="1517" ht="67.5" spans="1:20">
      <c r="A1517" s="16">
        <v>1513</v>
      </c>
      <c r="B1517" s="18" t="s">
        <v>3767</v>
      </c>
      <c r="C1517" s="18" t="s">
        <v>3801</v>
      </c>
      <c r="D1517" s="18" t="s">
        <v>28</v>
      </c>
      <c r="E1517" s="18" t="s">
        <v>174</v>
      </c>
      <c r="F1517" s="49" t="s">
        <v>175</v>
      </c>
      <c r="G1517" s="18" t="s">
        <v>31</v>
      </c>
      <c r="H1517" s="18" t="s">
        <v>3802</v>
      </c>
      <c r="I1517" s="17" t="s">
        <v>176</v>
      </c>
      <c r="J1517" s="18" t="s">
        <v>3803</v>
      </c>
      <c r="K1517" s="17">
        <f t="shared" si="38"/>
        <v>180</v>
      </c>
      <c r="L1517" s="18">
        <v>180</v>
      </c>
      <c r="M1517" s="18"/>
      <c r="N1517" s="18">
        <v>40</v>
      </c>
      <c r="O1517" s="18">
        <v>91</v>
      </c>
      <c r="P1517" s="18" t="s">
        <v>434</v>
      </c>
      <c r="Q1517" s="18" t="s">
        <v>3804</v>
      </c>
      <c r="R1517" s="17" t="s">
        <v>37</v>
      </c>
      <c r="S1517" s="18" t="s">
        <v>196</v>
      </c>
      <c r="T1517" s="18" t="s">
        <v>39</v>
      </c>
    </row>
    <row r="1518" ht="67.5" spans="1:20">
      <c r="A1518" s="16">
        <v>1514</v>
      </c>
      <c r="B1518" s="18" t="s">
        <v>3767</v>
      </c>
      <c r="C1518" s="18" t="s">
        <v>3805</v>
      </c>
      <c r="D1518" s="18" t="s">
        <v>28</v>
      </c>
      <c r="E1518" s="18" t="s">
        <v>174</v>
      </c>
      <c r="F1518" s="49" t="s">
        <v>175</v>
      </c>
      <c r="G1518" s="18" t="s">
        <v>31</v>
      </c>
      <c r="H1518" s="18" t="s">
        <v>3806</v>
      </c>
      <c r="I1518" s="17" t="s">
        <v>176</v>
      </c>
      <c r="J1518" s="18" t="s">
        <v>3803</v>
      </c>
      <c r="K1518" s="17">
        <f t="shared" si="38"/>
        <v>186</v>
      </c>
      <c r="L1518" s="18">
        <v>186</v>
      </c>
      <c r="M1518" s="18"/>
      <c r="N1518" s="18">
        <v>35</v>
      </c>
      <c r="O1518" s="18">
        <v>106</v>
      </c>
      <c r="P1518" s="18" t="s">
        <v>434</v>
      </c>
      <c r="Q1518" s="18" t="s">
        <v>3807</v>
      </c>
      <c r="R1518" s="17" t="s">
        <v>37</v>
      </c>
      <c r="S1518" s="18" t="s">
        <v>196</v>
      </c>
      <c r="T1518" s="18" t="s">
        <v>39</v>
      </c>
    </row>
    <row r="1519" ht="67.5" spans="1:20">
      <c r="A1519" s="16">
        <v>1515</v>
      </c>
      <c r="B1519" s="18" t="s">
        <v>3767</v>
      </c>
      <c r="C1519" s="18" t="s">
        <v>3808</v>
      </c>
      <c r="D1519" s="18" t="s">
        <v>28</v>
      </c>
      <c r="E1519" s="18" t="s">
        <v>174</v>
      </c>
      <c r="F1519" s="49" t="s">
        <v>175</v>
      </c>
      <c r="G1519" s="18" t="s">
        <v>31</v>
      </c>
      <c r="H1519" s="18" t="s">
        <v>3809</v>
      </c>
      <c r="I1519" s="17" t="s">
        <v>176</v>
      </c>
      <c r="J1519" s="18" t="s">
        <v>3810</v>
      </c>
      <c r="K1519" s="17">
        <f t="shared" si="38"/>
        <v>190</v>
      </c>
      <c r="L1519" s="18">
        <v>190</v>
      </c>
      <c r="M1519" s="18"/>
      <c r="N1519" s="18">
        <v>24</v>
      </c>
      <c r="O1519" s="18">
        <v>43</v>
      </c>
      <c r="P1519" s="18" t="s">
        <v>434</v>
      </c>
      <c r="Q1519" s="18" t="s">
        <v>3811</v>
      </c>
      <c r="R1519" s="17" t="s">
        <v>37</v>
      </c>
      <c r="S1519" s="18" t="s">
        <v>196</v>
      </c>
      <c r="T1519" s="18" t="s">
        <v>39</v>
      </c>
    </row>
    <row r="1520" ht="67.5" spans="1:20">
      <c r="A1520" s="16">
        <v>1516</v>
      </c>
      <c r="B1520" s="18" t="s">
        <v>3767</v>
      </c>
      <c r="C1520" s="18" t="s">
        <v>3812</v>
      </c>
      <c r="D1520" s="18" t="s">
        <v>28</v>
      </c>
      <c r="E1520" s="18" t="s">
        <v>174</v>
      </c>
      <c r="F1520" s="49" t="s">
        <v>175</v>
      </c>
      <c r="G1520" s="18" t="s">
        <v>31</v>
      </c>
      <c r="H1520" s="18" t="s">
        <v>2467</v>
      </c>
      <c r="I1520" s="17" t="s">
        <v>176</v>
      </c>
      <c r="J1520" s="18" t="s">
        <v>3813</v>
      </c>
      <c r="K1520" s="17">
        <f t="shared" si="38"/>
        <v>200</v>
      </c>
      <c r="L1520" s="18">
        <v>200</v>
      </c>
      <c r="M1520" s="18"/>
      <c r="N1520" s="18">
        <v>59</v>
      </c>
      <c r="O1520" s="49">
        <v>175</v>
      </c>
      <c r="P1520" s="18" t="s">
        <v>500</v>
      </c>
      <c r="Q1520" s="18" t="s">
        <v>3814</v>
      </c>
      <c r="R1520" s="17" t="s">
        <v>37</v>
      </c>
      <c r="S1520" s="18" t="s">
        <v>196</v>
      </c>
      <c r="T1520" s="18" t="s">
        <v>39</v>
      </c>
    </row>
    <row r="1521" ht="67.5" spans="1:20">
      <c r="A1521" s="16">
        <v>1517</v>
      </c>
      <c r="B1521" s="18" t="s">
        <v>3767</v>
      </c>
      <c r="C1521" s="18" t="s">
        <v>3815</v>
      </c>
      <c r="D1521" s="18" t="s">
        <v>28</v>
      </c>
      <c r="E1521" s="18" t="s">
        <v>174</v>
      </c>
      <c r="F1521" s="49" t="s">
        <v>175</v>
      </c>
      <c r="G1521" s="18" t="s">
        <v>31</v>
      </c>
      <c r="H1521" s="18" t="s">
        <v>3816</v>
      </c>
      <c r="I1521" s="17" t="s">
        <v>176</v>
      </c>
      <c r="J1521" s="18" t="s">
        <v>3817</v>
      </c>
      <c r="K1521" s="17">
        <f t="shared" si="38"/>
        <v>200</v>
      </c>
      <c r="L1521" s="18">
        <v>200</v>
      </c>
      <c r="M1521" s="18"/>
      <c r="N1521" s="18">
        <v>42</v>
      </c>
      <c r="O1521" s="18">
        <v>120</v>
      </c>
      <c r="P1521" s="18" t="s">
        <v>3818</v>
      </c>
      <c r="Q1521" s="18" t="s">
        <v>3819</v>
      </c>
      <c r="R1521" s="17" t="s">
        <v>37</v>
      </c>
      <c r="S1521" s="18" t="s">
        <v>196</v>
      </c>
      <c r="T1521" s="18" t="s">
        <v>39</v>
      </c>
    </row>
    <row r="1522" ht="67.5" spans="1:20">
      <c r="A1522" s="16">
        <v>1518</v>
      </c>
      <c r="B1522" s="18" t="s">
        <v>3767</v>
      </c>
      <c r="C1522" s="18" t="s">
        <v>3820</v>
      </c>
      <c r="D1522" s="18" t="s">
        <v>28</v>
      </c>
      <c r="E1522" s="18" t="s">
        <v>174</v>
      </c>
      <c r="F1522" s="49" t="s">
        <v>175</v>
      </c>
      <c r="G1522" s="18" t="s">
        <v>31</v>
      </c>
      <c r="H1522" s="18" t="s">
        <v>3821</v>
      </c>
      <c r="I1522" s="17" t="s">
        <v>176</v>
      </c>
      <c r="J1522" s="18" t="s">
        <v>3822</v>
      </c>
      <c r="K1522" s="17">
        <f t="shared" si="38"/>
        <v>220</v>
      </c>
      <c r="L1522" s="18">
        <v>220</v>
      </c>
      <c r="M1522" s="18"/>
      <c r="N1522" s="18">
        <v>63</v>
      </c>
      <c r="O1522" s="18">
        <v>236</v>
      </c>
      <c r="P1522" s="18" t="s">
        <v>434</v>
      </c>
      <c r="Q1522" s="18" t="s">
        <v>3823</v>
      </c>
      <c r="R1522" s="17" t="s">
        <v>37</v>
      </c>
      <c r="S1522" s="18" t="s">
        <v>196</v>
      </c>
      <c r="T1522" s="18" t="s">
        <v>39</v>
      </c>
    </row>
    <row r="1523" ht="67.5" spans="1:20">
      <c r="A1523" s="16">
        <v>1519</v>
      </c>
      <c r="B1523" s="18" t="s">
        <v>3767</v>
      </c>
      <c r="C1523" s="18" t="s">
        <v>3824</v>
      </c>
      <c r="D1523" s="18" t="s">
        <v>28</v>
      </c>
      <c r="E1523" s="18" t="s">
        <v>174</v>
      </c>
      <c r="F1523" s="49" t="s">
        <v>175</v>
      </c>
      <c r="G1523" s="18" t="s">
        <v>31</v>
      </c>
      <c r="H1523" s="18" t="s">
        <v>3825</v>
      </c>
      <c r="I1523" s="17" t="s">
        <v>176</v>
      </c>
      <c r="J1523" s="18" t="s">
        <v>1456</v>
      </c>
      <c r="K1523" s="17">
        <f t="shared" si="38"/>
        <v>180</v>
      </c>
      <c r="L1523" s="18">
        <v>180</v>
      </c>
      <c r="M1523" s="18"/>
      <c r="N1523" s="18">
        <v>24</v>
      </c>
      <c r="O1523" s="18">
        <v>30</v>
      </c>
      <c r="P1523" s="18" t="s">
        <v>434</v>
      </c>
      <c r="Q1523" s="18" t="s">
        <v>3826</v>
      </c>
      <c r="R1523" s="17" t="s">
        <v>37</v>
      </c>
      <c r="S1523" s="18" t="s">
        <v>196</v>
      </c>
      <c r="T1523" s="18" t="s">
        <v>39</v>
      </c>
    </row>
    <row r="1524" ht="67.5" spans="1:20">
      <c r="A1524" s="16">
        <v>1520</v>
      </c>
      <c r="B1524" s="18" t="s">
        <v>3767</v>
      </c>
      <c r="C1524" s="18" t="s">
        <v>3827</v>
      </c>
      <c r="D1524" s="18" t="s">
        <v>28</v>
      </c>
      <c r="E1524" s="18" t="s">
        <v>174</v>
      </c>
      <c r="F1524" s="49" t="s">
        <v>175</v>
      </c>
      <c r="G1524" s="18" t="s">
        <v>31</v>
      </c>
      <c r="H1524" s="18" t="s">
        <v>3828</v>
      </c>
      <c r="I1524" s="17" t="s">
        <v>176</v>
      </c>
      <c r="J1524" s="18" t="s">
        <v>3829</v>
      </c>
      <c r="K1524" s="17">
        <f t="shared" si="38"/>
        <v>220</v>
      </c>
      <c r="L1524" s="18">
        <v>220</v>
      </c>
      <c r="M1524" s="18"/>
      <c r="N1524" s="18">
        <v>6</v>
      </c>
      <c r="O1524" s="18">
        <v>6</v>
      </c>
      <c r="P1524" s="18" t="s">
        <v>3830</v>
      </c>
      <c r="Q1524" s="18" t="s">
        <v>3831</v>
      </c>
      <c r="R1524" s="17" t="s">
        <v>37</v>
      </c>
      <c r="S1524" s="18" t="s">
        <v>196</v>
      </c>
      <c r="T1524" s="18" t="s">
        <v>39</v>
      </c>
    </row>
    <row r="1525" ht="67.5" spans="1:20">
      <c r="A1525" s="16">
        <v>1521</v>
      </c>
      <c r="B1525" s="18" t="s">
        <v>3767</v>
      </c>
      <c r="C1525" s="18" t="s">
        <v>3832</v>
      </c>
      <c r="D1525" s="18" t="s">
        <v>28</v>
      </c>
      <c r="E1525" s="18" t="s">
        <v>174</v>
      </c>
      <c r="F1525" s="49" t="s">
        <v>175</v>
      </c>
      <c r="G1525" s="18" t="s">
        <v>31</v>
      </c>
      <c r="H1525" s="18" t="s">
        <v>3833</v>
      </c>
      <c r="I1525" s="17" t="s">
        <v>176</v>
      </c>
      <c r="J1525" s="18" t="s">
        <v>3834</v>
      </c>
      <c r="K1525" s="17">
        <f t="shared" si="38"/>
        <v>200</v>
      </c>
      <c r="L1525" s="18">
        <v>200</v>
      </c>
      <c r="M1525" s="18" t="s">
        <v>3835</v>
      </c>
      <c r="N1525" s="18">
        <v>26</v>
      </c>
      <c r="O1525" s="18">
        <v>83</v>
      </c>
      <c r="P1525" s="18" t="s">
        <v>434</v>
      </c>
      <c r="Q1525" s="18" t="s">
        <v>3836</v>
      </c>
      <c r="R1525" s="17" t="s">
        <v>37</v>
      </c>
      <c r="S1525" s="18" t="s">
        <v>196</v>
      </c>
      <c r="T1525" s="18" t="s">
        <v>39</v>
      </c>
    </row>
    <row r="1526" ht="67.5" spans="1:20">
      <c r="A1526" s="16">
        <v>1522</v>
      </c>
      <c r="B1526" s="18" t="s">
        <v>3767</v>
      </c>
      <c r="C1526" s="18" t="s">
        <v>3837</v>
      </c>
      <c r="D1526" s="18" t="s">
        <v>28</v>
      </c>
      <c r="E1526" s="18" t="s">
        <v>174</v>
      </c>
      <c r="F1526" s="18" t="s">
        <v>42</v>
      </c>
      <c r="G1526" s="18" t="s">
        <v>31</v>
      </c>
      <c r="H1526" s="18" t="s">
        <v>3767</v>
      </c>
      <c r="I1526" s="17" t="s">
        <v>43</v>
      </c>
      <c r="J1526" s="17" t="s">
        <v>3838</v>
      </c>
      <c r="K1526" s="17">
        <f t="shared" si="38"/>
        <v>300</v>
      </c>
      <c r="L1526" s="18">
        <v>300</v>
      </c>
      <c r="M1526" s="18"/>
      <c r="N1526" s="18">
        <v>235</v>
      </c>
      <c r="O1526" s="18">
        <v>390</v>
      </c>
      <c r="P1526" s="17" t="s">
        <v>3839</v>
      </c>
      <c r="Q1526" s="17" t="s">
        <v>3840</v>
      </c>
      <c r="R1526" s="17" t="s">
        <v>37</v>
      </c>
      <c r="S1526" s="17" t="s">
        <v>299</v>
      </c>
      <c r="T1526" s="18" t="s">
        <v>39</v>
      </c>
    </row>
    <row r="1527" ht="67.5" spans="1:20">
      <c r="A1527" s="16">
        <v>1523</v>
      </c>
      <c r="B1527" s="17" t="s">
        <v>3767</v>
      </c>
      <c r="C1527" s="46" t="s">
        <v>3841</v>
      </c>
      <c r="D1527" s="17" t="s">
        <v>28</v>
      </c>
      <c r="E1527" s="17" t="s">
        <v>174</v>
      </c>
      <c r="F1527" s="17" t="s">
        <v>175</v>
      </c>
      <c r="G1527" s="17" t="s">
        <v>31</v>
      </c>
      <c r="H1527" s="18" t="s">
        <v>3793</v>
      </c>
      <c r="I1527" s="17" t="s">
        <v>176</v>
      </c>
      <c r="J1527" s="46" t="s">
        <v>3842</v>
      </c>
      <c r="K1527" s="17">
        <f t="shared" si="38"/>
        <v>2791</v>
      </c>
      <c r="L1527" s="17">
        <v>2791</v>
      </c>
      <c r="M1527" s="17"/>
      <c r="N1527" s="17">
        <v>179</v>
      </c>
      <c r="O1527" s="17">
        <v>410</v>
      </c>
      <c r="P1527" s="17" t="s">
        <v>3843</v>
      </c>
      <c r="Q1527" s="17" t="s">
        <v>3844</v>
      </c>
      <c r="R1527" s="17" t="s">
        <v>37</v>
      </c>
      <c r="S1527" s="29" t="s">
        <v>196</v>
      </c>
      <c r="T1527" s="17" t="s">
        <v>39</v>
      </c>
    </row>
    <row r="1528" ht="67.5" spans="1:20">
      <c r="A1528" s="16">
        <v>1524</v>
      </c>
      <c r="B1528" s="17" t="s">
        <v>3767</v>
      </c>
      <c r="C1528" s="18" t="s">
        <v>3845</v>
      </c>
      <c r="D1528" s="17" t="s">
        <v>173</v>
      </c>
      <c r="E1528" s="17" t="s">
        <v>174</v>
      </c>
      <c r="F1528" s="17" t="s">
        <v>175</v>
      </c>
      <c r="G1528" s="17" t="s">
        <v>31</v>
      </c>
      <c r="H1528" s="18" t="s">
        <v>3767</v>
      </c>
      <c r="I1528" s="17" t="s">
        <v>176</v>
      </c>
      <c r="J1528" s="49" t="s">
        <v>3846</v>
      </c>
      <c r="K1528" s="17">
        <f t="shared" si="38"/>
        <v>2125</v>
      </c>
      <c r="L1528" s="29">
        <v>2125</v>
      </c>
      <c r="M1528" s="29"/>
      <c r="N1528" s="29">
        <v>213</v>
      </c>
      <c r="O1528" s="29">
        <v>535</v>
      </c>
      <c r="P1528" s="29" t="s">
        <v>3847</v>
      </c>
      <c r="Q1528" s="49" t="s">
        <v>3848</v>
      </c>
      <c r="R1528" s="17" t="s">
        <v>37</v>
      </c>
      <c r="S1528" s="17" t="s">
        <v>180</v>
      </c>
      <c r="T1528" s="17" t="s">
        <v>39</v>
      </c>
    </row>
    <row r="1529" ht="67.5" spans="1:20">
      <c r="A1529" s="16">
        <v>1525</v>
      </c>
      <c r="B1529" s="18" t="s">
        <v>3767</v>
      </c>
      <c r="C1529" s="18" t="s">
        <v>3849</v>
      </c>
      <c r="D1529" s="17" t="s">
        <v>173</v>
      </c>
      <c r="E1529" s="18" t="s">
        <v>174</v>
      </c>
      <c r="F1529" s="17" t="s">
        <v>175</v>
      </c>
      <c r="G1529" s="18" t="s">
        <v>31</v>
      </c>
      <c r="H1529" s="18" t="s">
        <v>3767</v>
      </c>
      <c r="I1529" s="17" t="s">
        <v>176</v>
      </c>
      <c r="J1529" s="49" t="s">
        <v>1451</v>
      </c>
      <c r="K1529" s="17">
        <f t="shared" si="38"/>
        <v>60</v>
      </c>
      <c r="L1529" s="18">
        <v>60</v>
      </c>
      <c r="M1529" s="18"/>
      <c r="N1529" s="18">
        <v>146</v>
      </c>
      <c r="O1529" s="18">
        <v>337</v>
      </c>
      <c r="P1529" s="17" t="s">
        <v>3850</v>
      </c>
      <c r="Q1529" s="18" t="s">
        <v>3851</v>
      </c>
      <c r="R1529" s="17" t="s">
        <v>37</v>
      </c>
      <c r="S1529" s="17" t="s">
        <v>180</v>
      </c>
      <c r="T1529" s="18" t="s">
        <v>39</v>
      </c>
    </row>
    <row r="1530" ht="54" spans="1:20">
      <c r="A1530" s="16">
        <v>1526</v>
      </c>
      <c r="B1530" s="18" t="s">
        <v>3767</v>
      </c>
      <c r="C1530" s="18" t="s">
        <v>3852</v>
      </c>
      <c r="D1530" s="17" t="s">
        <v>173</v>
      </c>
      <c r="E1530" s="18" t="s">
        <v>174</v>
      </c>
      <c r="F1530" s="17" t="s">
        <v>304</v>
      </c>
      <c r="G1530" s="18" t="s">
        <v>31</v>
      </c>
      <c r="H1530" s="18" t="s">
        <v>3769</v>
      </c>
      <c r="I1530" s="17" t="s">
        <v>305</v>
      </c>
      <c r="J1530" s="49" t="s">
        <v>3853</v>
      </c>
      <c r="K1530" s="17">
        <f t="shared" si="38"/>
        <v>21.6</v>
      </c>
      <c r="L1530" s="49">
        <v>21.6</v>
      </c>
      <c r="M1530" s="18"/>
      <c r="N1530" s="18">
        <v>35</v>
      </c>
      <c r="O1530" s="18">
        <v>97</v>
      </c>
      <c r="P1530" s="18" t="s">
        <v>622</v>
      </c>
      <c r="Q1530" s="18" t="s">
        <v>1059</v>
      </c>
      <c r="R1530" s="17" t="s">
        <v>37</v>
      </c>
      <c r="S1530" s="18" t="s">
        <v>3854</v>
      </c>
      <c r="T1530" s="18" t="s">
        <v>39</v>
      </c>
    </row>
    <row r="1531" ht="54" spans="1:20">
      <c r="A1531" s="16">
        <v>1527</v>
      </c>
      <c r="B1531" s="18" t="s">
        <v>3767</v>
      </c>
      <c r="C1531" s="18" t="s">
        <v>3855</v>
      </c>
      <c r="D1531" s="17" t="s">
        <v>173</v>
      </c>
      <c r="E1531" s="18" t="s">
        <v>174</v>
      </c>
      <c r="F1531" s="17" t="s">
        <v>304</v>
      </c>
      <c r="G1531" s="18" t="s">
        <v>31</v>
      </c>
      <c r="H1531" s="18" t="s">
        <v>3774</v>
      </c>
      <c r="I1531" s="17" t="s">
        <v>305</v>
      </c>
      <c r="J1531" s="49" t="s">
        <v>3853</v>
      </c>
      <c r="K1531" s="17">
        <f t="shared" si="38"/>
        <v>21.6</v>
      </c>
      <c r="L1531" s="49">
        <v>21.6</v>
      </c>
      <c r="M1531" s="18"/>
      <c r="N1531" s="18">
        <v>50</v>
      </c>
      <c r="O1531" s="49">
        <v>111</v>
      </c>
      <c r="P1531" s="18" t="s">
        <v>622</v>
      </c>
      <c r="Q1531" s="18" t="s">
        <v>3856</v>
      </c>
      <c r="R1531" s="17" t="s">
        <v>37</v>
      </c>
      <c r="S1531" s="18" t="s">
        <v>3854</v>
      </c>
      <c r="T1531" s="18" t="s">
        <v>39</v>
      </c>
    </row>
    <row r="1532" ht="54" spans="1:20">
      <c r="A1532" s="16">
        <v>1528</v>
      </c>
      <c r="B1532" s="18" t="s">
        <v>3767</v>
      </c>
      <c r="C1532" s="18" t="s">
        <v>3857</v>
      </c>
      <c r="D1532" s="17" t="s">
        <v>173</v>
      </c>
      <c r="E1532" s="18" t="s">
        <v>174</v>
      </c>
      <c r="F1532" s="17" t="s">
        <v>304</v>
      </c>
      <c r="G1532" s="18" t="s">
        <v>31</v>
      </c>
      <c r="H1532" s="18" t="s">
        <v>3779</v>
      </c>
      <c r="I1532" s="17" t="s">
        <v>305</v>
      </c>
      <c r="J1532" s="49" t="s">
        <v>3858</v>
      </c>
      <c r="K1532" s="17">
        <f t="shared" si="38"/>
        <v>47.88</v>
      </c>
      <c r="L1532" s="49">
        <v>47.88</v>
      </c>
      <c r="M1532" s="18"/>
      <c r="N1532" s="49">
        <v>58</v>
      </c>
      <c r="O1532" s="49">
        <v>182</v>
      </c>
      <c r="P1532" s="18" t="s">
        <v>3859</v>
      </c>
      <c r="Q1532" s="18" t="s">
        <v>3860</v>
      </c>
      <c r="R1532" s="17" t="s">
        <v>37</v>
      </c>
      <c r="S1532" s="18" t="s">
        <v>3854</v>
      </c>
      <c r="T1532" s="18" t="s">
        <v>39</v>
      </c>
    </row>
    <row r="1533" ht="54" spans="1:20">
      <c r="A1533" s="16">
        <v>1529</v>
      </c>
      <c r="B1533" s="18" t="s">
        <v>3767</v>
      </c>
      <c r="C1533" s="18" t="s">
        <v>3861</v>
      </c>
      <c r="D1533" s="17" t="s">
        <v>173</v>
      </c>
      <c r="E1533" s="18" t="s">
        <v>174</v>
      </c>
      <c r="F1533" s="17" t="s">
        <v>304</v>
      </c>
      <c r="G1533" s="18" t="s">
        <v>31</v>
      </c>
      <c r="H1533" s="18" t="s">
        <v>3779</v>
      </c>
      <c r="I1533" s="17" t="s">
        <v>305</v>
      </c>
      <c r="J1533" s="49" t="s">
        <v>3862</v>
      </c>
      <c r="K1533" s="17">
        <f t="shared" si="38"/>
        <v>33.12</v>
      </c>
      <c r="L1533" s="49">
        <v>33.12</v>
      </c>
      <c r="M1533" s="18"/>
      <c r="N1533" s="49">
        <v>58</v>
      </c>
      <c r="O1533" s="49">
        <v>182</v>
      </c>
      <c r="P1533" s="18" t="s">
        <v>943</v>
      </c>
      <c r="Q1533" s="18" t="s">
        <v>3860</v>
      </c>
      <c r="R1533" s="17" t="s">
        <v>37</v>
      </c>
      <c r="S1533" s="18" t="s">
        <v>3854</v>
      </c>
      <c r="T1533" s="18" t="s">
        <v>39</v>
      </c>
    </row>
    <row r="1534" ht="54" spans="1:20">
      <c r="A1534" s="16">
        <v>1530</v>
      </c>
      <c r="B1534" s="18" t="s">
        <v>3767</v>
      </c>
      <c r="C1534" s="18" t="s">
        <v>3863</v>
      </c>
      <c r="D1534" s="17" t="s">
        <v>173</v>
      </c>
      <c r="E1534" s="18" t="s">
        <v>174</v>
      </c>
      <c r="F1534" s="17" t="s">
        <v>304</v>
      </c>
      <c r="G1534" s="18" t="s">
        <v>31</v>
      </c>
      <c r="H1534" s="18" t="s">
        <v>3789</v>
      </c>
      <c r="I1534" s="17" t="s">
        <v>305</v>
      </c>
      <c r="J1534" s="49" t="s">
        <v>3864</v>
      </c>
      <c r="K1534" s="17">
        <f t="shared" si="38"/>
        <v>73.8</v>
      </c>
      <c r="L1534" s="49">
        <v>73.8</v>
      </c>
      <c r="M1534" s="18"/>
      <c r="N1534" s="49">
        <v>37</v>
      </c>
      <c r="O1534" s="49">
        <v>95</v>
      </c>
      <c r="P1534" s="18" t="s">
        <v>3865</v>
      </c>
      <c r="Q1534" s="18" t="s">
        <v>1023</v>
      </c>
      <c r="R1534" s="17" t="s">
        <v>37</v>
      </c>
      <c r="S1534" s="18" t="s">
        <v>3854</v>
      </c>
      <c r="T1534" s="18" t="s">
        <v>39</v>
      </c>
    </row>
    <row r="1535" ht="54" spans="1:20">
      <c r="A1535" s="16">
        <v>1531</v>
      </c>
      <c r="B1535" s="18" t="s">
        <v>3767</v>
      </c>
      <c r="C1535" s="18" t="s">
        <v>3866</v>
      </c>
      <c r="D1535" s="17" t="s">
        <v>173</v>
      </c>
      <c r="E1535" s="18" t="s">
        <v>174</v>
      </c>
      <c r="F1535" s="17" t="s">
        <v>304</v>
      </c>
      <c r="G1535" s="18" t="s">
        <v>31</v>
      </c>
      <c r="H1535" s="18" t="s">
        <v>3793</v>
      </c>
      <c r="I1535" s="17" t="s">
        <v>305</v>
      </c>
      <c r="J1535" s="49" t="s">
        <v>1140</v>
      </c>
      <c r="K1535" s="17">
        <f t="shared" si="38"/>
        <v>81</v>
      </c>
      <c r="L1535" s="49">
        <v>81</v>
      </c>
      <c r="M1535" s="18"/>
      <c r="N1535" s="18">
        <v>69</v>
      </c>
      <c r="O1535" s="18">
        <v>156</v>
      </c>
      <c r="P1535" s="18" t="s">
        <v>481</v>
      </c>
      <c r="Q1535" s="18" t="s">
        <v>3867</v>
      </c>
      <c r="R1535" s="17" t="s">
        <v>37</v>
      </c>
      <c r="S1535" s="18" t="s">
        <v>3854</v>
      </c>
      <c r="T1535" s="18" t="s">
        <v>39</v>
      </c>
    </row>
    <row r="1536" ht="54" spans="1:20">
      <c r="A1536" s="16">
        <v>1532</v>
      </c>
      <c r="B1536" s="18" t="s">
        <v>3767</v>
      </c>
      <c r="C1536" s="18" t="s">
        <v>3868</v>
      </c>
      <c r="D1536" s="17" t="s">
        <v>173</v>
      </c>
      <c r="E1536" s="18" t="s">
        <v>174</v>
      </c>
      <c r="F1536" s="17" t="s">
        <v>304</v>
      </c>
      <c r="G1536" s="18" t="s">
        <v>31</v>
      </c>
      <c r="H1536" s="18" t="s">
        <v>3869</v>
      </c>
      <c r="I1536" s="17" t="s">
        <v>305</v>
      </c>
      <c r="J1536" s="49" t="s">
        <v>1204</v>
      </c>
      <c r="K1536" s="17">
        <f t="shared" si="38"/>
        <v>32.4</v>
      </c>
      <c r="L1536" s="49">
        <v>32.4</v>
      </c>
      <c r="M1536" s="18"/>
      <c r="N1536" s="18">
        <v>43</v>
      </c>
      <c r="O1536" s="18">
        <v>108</v>
      </c>
      <c r="P1536" s="18" t="s">
        <v>578</v>
      </c>
      <c r="Q1536" s="18" t="s">
        <v>1584</v>
      </c>
      <c r="R1536" s="17" t="s">
        <v>37</v>
      </c>
      <c r="S1536" s="18" t="s">
        <v>3854</v>
      </c>
      <c r="T1536" s="18" t="s">
        <v>39</v>
      </c>
    </row>
    <row r="1537" ht="54" spans="1:20">
      <c r="A1537" s="16">
        <v>1533</v>
      </c>
      <c r="B1537" s="18" t="s">
        <v>3767</v>
      </c>
      <c r="C1537" s="18" t="s">
        <v>3870</v>
      </c>
      <c r="D1537" s="17" t="s">
        <v>173</v>
      </c>
      <c r="E1537" s="18" t="s">
        <v>174</v>
      </c>
      <c r="F1537" s="17" t="s">
        <v>304</v>
      </c>
      <c r="G1537" s="18" t="s">
        <v>31</v>
      </c>
      <c r="H1537" s="18" t="s">
        <v>3797</v>
      </c>
      <c r="I1537" s="17" t="s">
        <v>305</v>
      </c>
      <c r="J1537" s="49" t="s">
        <v>2428</v>
      </c>
      <c r="K1537" s="17">
        <f t="shared" si="38"/>
        <v>36</v>
      </c>
      <c r="L1537" s="49">
        <v>36</v>
      </c>
      <c r="M1537" s="18"/>
      <c r="N1537" s="18">
        <v>39</v>
      </c>
      <c r="O1537" s="18">
        <v>96</v>
      </c>
      <c r="P1537" s="18" t="s">
        <v>437</v>
      </c>
      <c r="Q1537" s="18" t="s">
        <v>550</v>
      </c>
      <c r="R1537" s="17" t="s">
        <v>37</v>
      </c>
      <c r="S1537" s="18" t="s">
        <v>3854</v>
      </c>
      <c r="T1537" s="18" t="s">
        <v>39</v>
      </c>
    </row>
    <row r="1538" ht="54" spans="1:20">
      <c r="A1538" s="16">
        <v>1534</v>
      </c>
      <c r="B1538" s="18" t="s">
        <v>3767</v>
      </c>
      <c r="C1538" s="18" t="s">
        <v>3871</v>
      </c>
      <c r="D1538" s="17" t="s">
        <v>173</v>
      </c>
      <c r="E1538" s="18" t="s">
        <v>174</v>
      </c>
      <c r="F1538" s="17" t="s">
        <v>304</v>
      </c>
      <c r="G1538" s="18" t="s">
        <v>31</v>
      </c>
      <c r="H1538" s="18" t="s">
        <v>3806</v>
      </c>
      <c r="I1538" s="17" t="s">
        <v>305</v>
      </c>
      <c r="J1538" s="49" t="s">
        <v>3872</v>
      </c>
      <c r="K1538" s="17">
        <f t="shared" si="38"/>
        <v>44.55</v>
      </c>
      <c r="L1538" s="49">
        <v>44.55</v>
      </c>
      <c r="M1538" s="18"/>
      <c r="N1538" s="18">
        <v>35</v>
      </c>
      <c r="O1538" s="18">
        <v>106</v>
      </c>
      <c r="P1538" s="18" t="s">
        <v>3873</v>
      </c>
      <c r="Q1538" s="18" t="s">
        <v>1431</v>
      </c>
      <c r="R1538" s="17" t="s">
        <v>37</v>
      </c>
      <c r="S1538" s="18" t="s">
        <v>3854</v>
      </c>
      <c r="T1538" s="18" t="s">
        <v>39</v>
      </c>
    </row>
    <row r="1539" ht="54" spans="1:20">
      <c r="A1539" s="16">
        <v>1535</v>
      </c>
      <c r="B1539" s="18" t="s">
        <v>3767</v>
      </c>
      <c r="C1539" s="18" t="s">
        <v>3874</v>
      </c>
      <c r="D1539" s="17" t="s">
        <v>173</v>
      </c>
      <c r="E1539" s="18" t="s">
        <v>174</v>
      </c>
      <c r="F1539" s="17" t="s">
        <v>304</v>
      </c>
      <c r="G1539" s="18" t="s">
        <v>31</v>
      </c>
      <c r="H1539" s="18" t="s">
        <v>3806</v>
      </c>
      <c r="I1539" s="17" t="s">
        <v>305</v>
      </c>
      <c r="J1539" s="49" t="s">
        <v>1090</v>
      </c>
      <c r="K1539" s="17">
        <f t="shared" si="38"/>
        <v>40.5</v>
      </c>
      <c r="L1539" s="49">
        <v>40.5</v>
      </c>
      <c r="M1539" s="18"/>
      <c r="N1539" s="18">
        <v>35</v>
      </c>
      <c r="O1539" s="18">
        <v>106</v>
      </c>
      <c r="P1539" s="18" t="s">
        <v>437</v>
      </c>
      <c r="Q1539" s="18" t="s">
        <v>1431</v>
      </c>
      <c r="R1539" s="17" t="s">
        <v>37</v>
      </c>
      <c r="S1539" s="18" t="s">
        <v>3854</v>
      </c>
      <c r="T1539" s="18" t="s">
        <v>39</v>
      </c>
    </row>
    <row r="1540" ht="54" spans="1:20">
      <c r="A1540" s="16">
        <v>1536</v>
      </c>
      <c r="B1540" s="18" t="s">
        <v>3767</v>
      </c>
      <c r="C1540" s="18" t="s">
        <v>3875</v>
      </c>
      <c r="D1540" s="17" t="s">
        <v>173</v>
      </c>
      <c r="E1540" s="18" t="s">
        <v>174</v>
      </c>
      <c r="F1540" s="17" t="s">
        <v>304</v>
      </c>
      <c r="G1540" s="18" t="s">
        <v>31</v>
      </c>
      <c r="H1540" s="18" t="s">
        <v>3809</v>
      </c>
      <c r="I1540" s="17" t="s">
        <v>305</v>
      </c>
      <c r="J1540" s="49" t="s">
        <v>3876</v>
      </c>
      <c r="K1540" s="17">
        <f t="shared" si="38"/>
        <v>25.2</v>
      </c>
      <c r="L1540" s="49">
        <v>25.2</v>
      </c>
      <c r="M1540" s="18"/>
      <c r="N1540" s="18">
        <v>24</v>
      </c>
      <c r="O1540" s="18">
        <v>43</v>
      </c>
      <c r="P1540" s="18" t="s">
        <v>2101</v>
      </c>
      <c r="Q1540" s="18" t="s">
        <v>985</v>
      </c>
      <c r="R1540" s="17" t="s">
        <v>37</v>
      </c>
      <c r="S1540" s="18" t="s">
        <v>3854</v>
      </c>
      <c r="T1540" s="18" t="s">
        <v>39</v>
      </c>
    </row>
    <row r="1541" ht="54" spans="1:20">
      <c r="A1541" s="16">
        <v>1537</v>
      </c>
      <c r="B1541" s="18" t="s">
        <v>3767</v>
      </c>
      <c r="C1541" s="18" t="s">
        <v>3877</v>
      </c>
      <c r="D1541" s="17" t="s">
        <v>173</v>
      </c>
      <c r="E1541" s="18" t="s">
        <v>174</v>
      </c>
      <c r="F1541" s="17" t="s">
        <v>304</v>
      </c>
      <c r="G1541" s="18" t="s">
        <v>31</v>
      </c>
      <c r="H1541" s="18" t="s">
        <v>2467</v>
      </c>
      <c r="I1541" s="17" t="s">
        <v>305</v>
      </c>
      <c r="J1541" s="49" t="s">
        <v>1304</v>
      </c>
      <c r="K1541" s="17">
        <f t="shared" si="38"/>
        <v>24.3</v>
      </c>
      <c r="L1541" s="49">
        <v>24.3</v>
      </c>
      <c r="M1541" s="18"/>
      <c r="N1541" s="18">
        <v>59</v>
      </c>
      <c r="O1541" s="49">
        <v>175</v>
      </c>
      <c r="P1541" s="18" t="s">
        <v>622</v>
      </c>
      <c r="Q1541" s="18" t="s">
        <v>3878</v>
      </c>
      <c r="R1541" s="17" t="s">
        <v>37</v>
      </c>
      <c r="S1541" s="18" t="s">
        <v>3854</v>
      </c>
      <c r="T1541" s="18" t="s">
        <v>39</v>
      </c>
    </row>
    <row r="1542" ht="54" spans="1:20">
      <c r="A1542" s="16">
        <v>1538</v>
      </c>
      <c r="B1542" s="18" t="s">
        <v>3767</v>
      </c>
      <c r="C1542" s="18" t="s">
        <v>3879</v>
      </c>
      <c r="D1542" s="17" t="s">
        <v>173</v>
      </c>
      <c r="E1542" s="18" t="s">
        <v>174</v>
      </c>
      <c r="F1542" s="17" t="s">
        <v>304</v>
      </c>
      <c r="G1542" s="18" t="s">
        <v>31</v>
      </c>
      <c r="H1542" s="18" t="s">
        <v>3816</v>
      </c>
      <c r="I1542" s="17" t="s">
        <v>305</v>
      </c>
      <c r="J1542" s="49" t="s">
        <v>3880</v>
      </c>
      <c r="K1542" s="17">
        <f t="shared" si="38"/>
        <v>28.8</v>
      </c>
      <c r="L1542" s="49">
        <v>28.8</v>
      </c>
      <c r="M1542" s="18"/>
      <c r="N1542" s="18">
        <v>42</v>
      </c>
      <c r="O1542" s="18">
        <v>120</v>
      </c>
      <c r="P1542" s="18" t="s">
        <v>578</v>
      </c>
      <c r="Q1542" s="18" t="s">
        <v>1867</v>
      </c>
      <c r="R1542" s="17" t="s">
        <v>37</v>
      </c>
      <c r="S1542" s="18" t="s">
        <v>3854</v>
      </c>
      <c r="T1542" s="18" t="s">
        <v>39</v>
      </c>
    </row>
    <row r="1543" ht="54" spans="1:20">
      <c r="A1543" s="16">
        <v>1539</v>
      </c>
      <c r="B1543" s="18" t="s">
        <v>3767</v>
      </c>
      <c r="C1543" s="18" t="s">
        <v>3881</v>
      </c>
      <c r="D1543" s="17" t="s">
        <v>173</v>
      </c>
      <c r="E1543" s="18" t="s">
        <v>174</v>
      </c>
      <c r="F1543" s="17" t="s">
        <v>304</v>
      </c>
      <c r="G1543" s="18" t="s">
        <v>31</v>
      </c>
      <c r="H1543" s="18" t="s">
        <v>3821</v>
      </c>
      <c r="I1543" s="17" t="s">
        <v>305</v>
      </c>
      <c r="J1543" s="49" t="s">
        <v>1304</v>
      </c>
      <c r="K1543" s="17">
        <f t="shared" si="38"/>
        <v>24.3</v>
      </c>
      <c r="L1543" s="49">
        <v>24.3</v>
      </c>
      <c r="M1543" s="18"/>
      <c r="N1543" s="18">
        <v>63</v>
      </c>
      <c r="O1543" s="18">
        <v>236</v>
      </c>
      <c r="P1543" s="18" t="s">
        <v>622</v>
      </c>
      <c r="Q1543" s="18" t="s">
        <v>3882</v>
      </c>
      <c r="R1543" s="17" t="s">
        <v>37</v>
      </c>
      <c r="S1543" s="18" t="s">
        <v>3854</v>
      </c>
      <c r="T1543" s="18" t="s">
        <v>39</v>
      </c>
    </row>
    <row r="1544" ht="54" spans="1:20">
      <c r="A1544" s="16">
        <v>1540</v>
      </c>
      <c r="B1544" s="18" t="s">
        <v>3767</v>
      </c>
      <c r="C1544" s="18" t="s">
        <v>3883</v>
      </c>
      <c r="D1544" s="17" t="s">
        <v>173</v>
      </c>
      <c r="E1544" s="18" t="s">
        <v>174</v>
      </c>
      <c r="F1544" s="17" t="s">
        <v>304</v>
      </c>
      <c r="G1544" s="18" t="s">
        <v>31</v>
      </c>
      <c r="H1544" s="18" t="s">
        <v>3825</v>
      </c>
      <c r="I1544" s="17" t="s">
        <v>305</v>
      </c>
      <c r="J1544" s="49" t="s">
        <v>1545</v>
      </c>
      <c r="K1544" s="17">
        <f t="shared" si="38"/>
        <v>21.06</v>
      </c>
      <c r="L1544" s="49">
        <v>21.06</v>
      </c>
      <c r="M1544" s="18"/>
      <c r="N1544" s="18">
        <v>50</v>
      </c>
      <c r="O1544" s="18">
        <v>111</v>
      </c>
      <c r="P1544" s="18" t="s">
        <v>991</v>
      </c>
      <c r="Q1544" s="18" t="s">
        <v>3856</v>
      </c>
      <c r="R1544" s="17" t="s">
        <v>37</v>
      </c>
      <c r="S1544" s="18" t="s">
        <v>3854</v>
      </c>
      <c r="T1544" s="18" t="s">
        <v>39</v>
      </c>
    </row>
    <row r="1545" ht="54" spans="1:20">
      <c r="A1545" s="16">
        <v>1541</v>
      </c>
      <c r="B1545" s="18" t="s">
        <v>3767</v>
      </c>
      <c r="C1545" s="18" t="s">
        <v>3884</v>
      </c>
      <c r="D1545" s="17" t="s">
        <v>173</v>
      </c>
      <c r="E1545" s="18" t="s">
        <v>174</v>
      </c>
      <c r="F1545" s="17" t="s">
        <v>304</v>
      </c>
      <c r="G1545" s="18" t="s">
        <v>31</v>
      </c>
      <c r="H1545" s="18" t="s">
        <v>3825</v>
      </c>
      <c r="I1545" s="17" t="s">
        <v>305</v>
      </c>
      <c r="J1545" s="49" t="s">
        <v>1545</v>
      </c>
      <c r="K1545" s="17">
        <f t="shared" si="38"/>
        <v>21.06</v>
      </c>
      <c r="L1545" s="49">
        <v>21.06</v>
      </c>
      <c r="M1545" s="18"/>
      <c r="N1545" s="18">
        <v>50</v>
      </c>
      <c r="O1545" s="18">
        <v>111</v>
      </c>
      <c r="P1545" s="18" t="s">
        <v>991</v>
      </c>
      <c r="Q1545" s="18" t="s">
        <v>3856</v>
      </c>
      <c r="R1545" s="17" t="s">
        <v>37</v>
      </c>
      <c r="S1545" s="18" t="s">
        <v>3854</v>
      </c>
      <c r="T1545" s="18" t="s">
        <v>39</v>
      </c>
    </row>
    <row r="1546" ht="54" spans="1:20">
      <c r="A1546" s="16">
        <v>1542</v>
      </c>
      <c r="B1546" s="18" t="s">
        <v>3767</v>
      </c>
      <c r="C1546" s="18" t="s">
        <v>3885</v>
      </c>
      <c r="D1546" s="17" t="s">
        <v>173</v>
      </c>
      <c r="E1546" s="18" t="s">
        <v>174</v>
      </c>
      <c r="F1546" s="17" t="s">
        <v>304</v>
      </c>
      <c r="G1546" s="18" t="s">
        <v>31</v>
      </c>
      <c r="H1546" s="18" t="s">
        <v>3828</v>
      </c>
      <c r="I1546" s="17" t="s">
        <v>305</v>
      </c>
      <c r="J1546" s="49" t="s">
        <v>3864</v>
      </c>
      <c r="K1546" s="17">
        <f t="shared" si="38"/>
        <v>73.8</v>
      </c>
      <c r="L1546" s="49">
        <v>73.8</v>
      </c>
      <c r="M1546" s="18"/>
      <c r="N1546" s="18">
        <v>31</v>
      </c>
      <c r="O1546" s="18">
        <v>75</v>
      </c>
      <c r="P1546" s="18" t="s">
        <v>3865</v>
      </c>
      <c r="Q1546" s="18" t="s">
        <v>1040</v>
      </c>
      <c r="R1546" s="17" t="s">
        <v>37</v>
      </c>
      <c r="S1546" s="18" t="s">
        <v>3854</v>
      </c>
      <c r="T1546" s="18" t="s">
        <v>39</v>
      </c>
    </row>
    <row r="1547" ht="54" spans="1:20">
      <c r="A1547" s="16">
        <v>1543</v>
      </c>
      <c r="B1547" s="18" t="s">
        <v>3767</v>
      </c>
      <c r="C1547" s="18" t="s">
        <v>3886</v>
      </c>
      <c r="D1547" s="17" t="s">
        <v>173</v>
      </c>
      <c r="E1547" s="18" t="s">
        <v>174</v>
      </c>
      <c r="F1547" s="17" t="s">
        <v>304</v>
      </c>
      <c r="G1547" s="18" t="s">
        <v>31</v>
      </c>
      <c r="H1547" s="18" t="s">
        <v>3833</v>
      </c>
      <c r="I1547" s="17" t="s">
        <v>305</v>
      </c>
      <c r="J1547" s="49" t="s">
        <v>1300</v>
      </c>
      <c r="K1547" s="17">
        <f t="shared" si="38"/>
        <v>48.6</v>
      </c>
      <c r="L1547" s="49">
        <v>48.6</v>
      </c>
      <c r="M1547" s="18"/>
      <c r="N1547" s="18">
        <v>26</v>
      </c>
      <c r="O1547" s="18">
        <v>83</v>
      </c>
      <c r="P1547" s="18" t="s">
        <v>536</v>
      </c>
      <c r="Q1547" s="18" t="s">
        <v>3295</v>
      </c>
      <c r="R1547" s="17" t="s">
        <v>37</v>
      </c>
      <c r="S1547" s="18" t="s">
        <v>3854</v>
      </c>
      <c r="T1547" s="18" t="s">
        <v>39</v>
      </c>
    </row>
    <row r="1548" ht="54" spans="1:20">
      <c r="A1548" s="16">
        <v>1544</v>
      </c>
      <c r="B1548" s="18" t="s">
        <v>3767</v>
      </c>
      <c r="C1548" s="18" t="s">
        <v>3887</v>
      </c>
      <c r="D1548" s="17" t="s">
        <v>173</v>
      </c>
      <c r="E1548" s="18" t="s">
        <v>174</v>
      </c>
      <c r="F1548" s="17" t="s">
        <v>304</v>
      </c>
      <c r="G1548" s="18" t="s">
        <v>31</v>
      </c>
      <c r="H1548" s="18" t="s">
        <v>3833</v>
      </c>
      <c r="I1548" s="17" t="s">
        <v>305</v>
      </c>
      <c r="J1548" s="49" t="s">
        <v>1140</v>
      </c>
      <c r="K1548" s="17">
        <f t="shared" si="38"/>
        <v>81</v>
      </c>
      <c r="L1548" s="49">
        <v>81</v>
      </c>
      <c r="M1548" s="18"/>
      <c r="N1548" s="18">
        <v>26</v>
      </c>
      <c r="O1548" s="18">
        <v>83</v>
      </c>
      <c r="P1548" s="18" t="s">
        <v>481</v>
      </c>
      <c r="Q1548" s="18" t="s">
        <v>3295</v>
      </c>
      <c r="R1548" s="17" t="s">
        <v>37</v>
      </c>
      <c r="S1548" s="18" t="s">
        <v>3854</v>
      </c>
      <c r="T1548" s="18" t="s">
        <v>39</v>
      </c>
    </row>
    <row r="1549" ht="67.5" spans="1:20">
      <c r="A1549" s="16">
        <v>1545</v>
      </c>
      <c r="B1549" s="18" t="s">
        <v>3767</v>
      </c>
      <c r="C1549" s="18" t="s">
        <v>3888</v>
      </c>
      <c r="D1549" s="18" t="s">
        <v>28</v>
      </c>
      <c r="E1549" s="18" t="s">
        <v>174</v>
      </c>
      <c r="F1549" s="49" t="s">
        <v>175</v>
      </c>
      <c r="G1549" s="18" t="s">
        <v>31</v>
      </c>
      <c r="H1549" s="18" t="s">
        <v>3869</v>
      </c>
      <c r="I1549" s="17" t="s">
        <v>176</v>
      </c>
      <c r="J1549" s="18" t="s">
        <v>3889</v>
      </c>
      <c r="K1549" s="17">
        <f t="shared" si="38"/>
        <v>180</v>
      </c>
      <c r="L1549" s="18">
        <v>180</v>
      </c>
      <c r="M1549" s="18"/>
      <c r="N1549" s="18">
        <v>43</v>
      </c>
      <c r="O1549" s="18">
        <v>108</v>
      </c>
      <c r="P1549" s="18" t="s">
        <v>3890</v>
      </c>
      <c r="Q1549" s="18" t="s">
        <v>3891</v>
      </c>
      <c r="R1549" s="17" t="s">
        <v>37</v>
      </c>
      <c r="S1549" s="18" t="s">
        <v>196</v>
      </c>
      <c r="T1549" s="18" t="s">
        <v>39</v>
      </c>
    </row>
    <row r="1550" ht="54" spans="1:20">
      <c r="A1550" s="16">
        <v>1546</v>
      </c>
      <c r="B1550" s="18" t="s">
        <v>3767</v>
      </c>
      <c r="C1550" s="18" t="s">
        <v>3892</v>
      </c>
      <c r="D1550" s="17" t="s">
        <v>173</v>
      </c>
      <c r="E1550" s="18" t="s">
        <v>174</v>
      </c>
      <c r="F1550" s="17" t="s">
        <v>304</v>
      </c>
      <c r="G1550" s="18" t="s">
        <v>31</v>
      </c>
      <c r="H1550" s="18" t="s">
        <v>3869</v>
      </c>
      <c r="I1550" s="17" t="s">
        <v>305</v>
      </c>
      <c r="J1550" s="49" t="s">
        <v>1204</v>
      </c>
      <c r="K1550" s="17">
        <f t="shared" si="38"/>
        <v>32.4</v>
      </c>
      <c r="L1550" s="49">
        <v>32.4</v>
      </c>
      <c r="M1550" s="18"/>
      <c r="N1550" s="18">
        <v>43</v>
      </c>
      <c r="O1550" s="18">
        <v>108</v>
      </c>
      <c r="P1550" s="18" t="s">
        <v>578</v>
      </c>
      <c r="Q1550" s="18" t="s">
        <v>1584</v>
      </c>
      <c r="R1550" s="17" t="s">
        <v>37</v>
      </c>
      <c r="S1550" s="18" t="s">
        <v>3854</v>
      </c>
      <c r="T1550" s="18" t="s">
        <v>39</v>
      </c>
    </row>
    <row r="1551" ht="54" spans="1:20">
      <c r="A1551" s="16">
        <v>1547</v>
      </c>
      <c r="B1551" s="18" t="s">
        <v>3767</v>
      </c>
      <c r="C1551" s="18" t="s">
        <v>3893</v>
      </c>
      <c r="D1551" s="17" t="s">
        <v>173</v>
      </c>
      <c r="E1551" s="18" t="s">
        <v>174</v>
      </c>
      <c r="F1551" s="17" t="s">
        <v>304</v>
      </c>
      <c r="G1551" s="18" t="s">
        <v>31</v>
      </c>
      <c r="H1551" s="18" t="s">
        <v>3802</v>
      </c>
      <c r="I1551" s="17" t="s">
        <v>305</v>
      </c>
      <c r="J1551" s="49" t="s">
        <v>3894</v>
      </c>
      <c r="K1551" s="17">
        <f t="shared" si="38"/>
        <v>32.4</v>
      </c>
      <c r="L1551" s="49">
        <v>32.4</v>
      </c>
      <c r="M1551" s="18"/>
      <c r="N1551" s="18">
        <v>40</v>
      </c>
      <c r="O1551" s="18">
        <v>91</v>
      </c>
      <c r="P1551" s="18" t="s">
        <v>536</v>
      </c>
      <c r="Q1551" s="18" t="s">
        <v>836</v>
      </c>
      <c r="R1551" s="17" t="s">
        <v>37</v>
      </c>
      <c r="S1551" s="18" t="s">
        <v>3854</v>
      </c>
      <c r="T1551" s="18" t="s">
        <v>39</v>
      </c>
    </row>
    <row r="1552" ht="54" spans="1:20">
      <c r="A1552" s="16">
        <v>1548</v>
      </c>
      <c r="B1552" s="18" t="s">
        <v>3767</v>
      </c>
      <c r="C1552" s="18" t="s">
        <v>3895</v>
      </c>
      <c r="D1552" s="17" t="s">
        <v>173</v>
      </c>
      <c r="E1552" s="18" t="s">
        <v>174</v>
      </c>
      <c r="F1552" s="17" t="s">
        <v>304</v>
      </c>
      <c r="G1552" s="18" t="s">
        <v>31</v>
      </c>
      <c r="H1552" s="18" t="s">
        <v>3784</v>
      </c>
      <c r="I1552" s="17" t="s">
        <v>305</v>
      </c>
      <c r="J1552" s="49" t="s">
        <v>3572</v>
      </c>
      <c r="K1552" s="17">
        <f t="shared" si="38"/>
        <v>37.44</v>
      </c>
      <c r="L1552" s="49">
        <v>37.44</v>
      </c>
      <c r="M1552" s="18"/>
      <c r="N1552" s="18">
        <v>45</v>
      </c>
      <c r="O1552" s="49">
        <v>111</v>
      </c>
      <c r="P1552" s="18" t="s">
        <v>3896</v>
      </c>
      <c r="Q1552" s="18" t="s">
        <v>3856</v>
      </c>
      <c r="R1552" s="17" t="s">
        <v>37</v>
      </c>
      <c r="S1552" s="18" t="s">
        <v>3854</v>
      </c>
      <c r="T1552" s="18" t="s">
        <v>39</v>
      </c>
    </row>
    <row r="1553" ht="54" spans="1:20">
      <c r="A1553" s="16">
        <v>1549</v>
      </c>
      <c r="B1553" s="18" t="s">
        <v>3767</v>
      </c>
      <c r="C1553" s="18" t="s">
        <v>3897</v>
      </c>
      <c r="D1553" s="17" t="s">
        <v>173</v>
      </c>
      <c r="E1553" s="18" t="s">
        <v>174</v>
      </c>
      <c r="F1553" s="17" t="s">
        <v>304</v>
      </c>
      <c r="G1553" s="18" t="s">
        <v>31</v>
      </c>
      <c r="H1553" s="18" t="s">
        <v>3769</v>
      </c>
      <c r="I1553" s="17" t="s">
        <v>305</v>
      </c>
      <c r="J1553" s="49" t="s">
        <v>3898</v>
      </c>
      <c r="K1553" s="17">
        <f t="shared" ref="K1553:K1600" si="39">SUM(L1553:M1553)</f>
        <v>14.4</v>
      </c>
      <c r="L1553" s="49">
        <v>14.4</v>
      </c>
      <c r="M1553" s="18"/>
      <c r="N1553" s="18">
        <v>35</v>
      </c>
      <c r="O1553" s="18">
        <v>97</v>
      </c>
      <c r="P1553" s="18" t="s">
        <v>586</v>
      </c>
      <c r="Q1553" s="18" t="s">
        <v>1059</v>
      </c>
      <c r="R1553" s="17" t="s">
        <v>37</v>
      </c>
      <c r="S1553" s="18" t="s">
        <v>3854</v>
      </c>
      <c r="T1553" s="18" t="s">
        <v>127</v>
      </c>
    </row>
    <row r="1554" ht="54" spans="1:20">
      <c r="A1554" s="16">
        <v>1550</v>
      </c>
      <c r="B1554" s="18" t="s">
        <v>3767</v>
      </c>
      <c r="C1554" s="18" t="s">
        <v>3899</v>
      </c>
      <c r="D1554" s="17" t="s">
        <v>173</v>
      </c>
      <c r="E1554" s="18" t="s">
        <v>174</v>
      </c>
      <c r="F1554" s="17" t="s">
        <v>304</v>
      </c>
      <c r="G1554" s="18" t="s">
        <v>31</v>
      </c>
      <c r="H1554" s="18" t="s">
        <v>3774</v>
      </c>
      <c r="I1554" s="17" t="s">
        <v>305</v>
      </c>
      <c r="J1554" s="49" t="s">
        <v>2433</v>
      </c>
      <c r="K1554" s="17">
        <f t="shared" si="39"/>
        <v>18</v>
      </c>
      <c r="L1554" s="49">
        <v>18</v>
      </c>
      <c r="M1554" s="18"/>
      <c r="N1554" s="18">
        <v>50</v>
      </c>
      <c r="O1554" s="49">
        <v>111</v>
      </c>
      <c r="P1554" s="18" t="s">
        <v>467</v>
      </c>
      <c r="Q1554" s="18" t="s">
        <v>3856</v>
      </c>
      <c r="R1554" s="17" t="s">
        <v>37</v>
      </c>
      <c r="S1554" s="18" t="s">
        <v>3854</v>
      </c>
      <c r="T1554" s="18" t="s">
        <v>127</v>
      </c>
    </row>
    <row r="1555" ht="54" spans="1:20">
      <c r="A1555" s="16">
        <v>1551</v>
      </c>
      <c r="B1555" s="18" t="s">
        <v>3767</v>
      </c>
      <c r="C1555" s="18" t="s">
        <v>3900</v>
      </c>
      <c r="D1555" s="17" t="s">
        <v>173</v>
      </c>
      <c r="E1555" s="18" t="s">
        <v>174</v>
      </c>
      <c r="F1555" s="17" t="s">
        <v>304</v>
      </c>
      <c r="G1555" s="18" t="s">
        <v>31</v>
      </c>
      <c r="H1555" s="18" t="s">
        <v>3793</v>
      </c>
      <c r="I1555" s="17" t="s">
        <v>305</v>
      </c>
      <c r="J1555" s="49" t="s">
        <v>1135</v>
      </c>
      <c r="K1555" s="17">
        <f t="shared" si="39"/>
        <v>64.8</v>
      </c>
      <c r="L1555" s="49">
        <v>64.8</v>
      </c>
      <c r="M1555" s="18"/>
      <c r="N1555" s="18">
        <v>69</v>
      </c>
      <c r="O1555" s="18">
        <v>156</v>
      </c>
      <c r="P1555" s="18" t="s">
        <v>751</v>
      </c>
      <c r="Q1555" s="18" t="s">
        <v>3867</v>
      </c>
      <c r="R1555" s="17" t="s">
        <v>37</v>
      </c>
      <c r="S1555" s="18" t="s">
        <v>3854</v>
      </c>
      <c r="T1555" s="18" t="s">
        <v>127</v>
      </c>
    </row>
    <row r="1556" ht="54" spans="1:20">
      <c r="A1556" s="16">
        <v>1552</v>
      </c>
      <c r="B1556" s="18" t="s">
        <v>3767</v>
      </c>
      <c r="C1556" s="18" t="s">
        <v>3901</v>
      </c>
      <c r="D1556" s="17" t="s">
        <v>173</v>
      </c>
      <c r="E1556" s="18" t="s">
        <v>174</v>
      </c>
      <c r="F1556" s="17" t="s">
        <v>304</v>
      </c>
      <c r="G1556" s="18" t="s">
        <v>31</v>
      </c>
      <c r="H1556" s="18" t="s">
        <v>3869</v>
      </c>
      <c r="I1556" s="17" t="s">
        <v>305</v>
      </c>
      <c r="J1556" s="49" t="s">
        <v>1386</v>
      </c>
      <c r="K1556" s="17">
        <f t="shared" si="39"/>
        <v>52.65</v>
      </c>
      <c r="L1556" s="49">
        <v>52.65</v>
      </c>
      <c r="M1556" s="18"/>
      <c r="N1556" s="18">
        <v>43</v>
      </c>
      <c r="O1556" s="18">
        <v>108</v>
      </c>
      <c r="P1556" s="18" t="s">
        <v>572</v>
      </c>
      <c r="Q1556" s="18" t="s">
        <v>1584</v>
      </c>
      <c r="R1556" s="17" t="s">
        <v>37</v>
      </c>
      <c r="S1556" s="18" t="s">
        <v>3854</v>
      </c>
      <c r="T1556" s="18" t="s">
        <v>127</v>
      </c>
    </row>
    <row r="1557" ht="54" spans="1:20">
      <c r="A1557" s="16">
        <v>1553</v>
      </c>
      <c r="B1557" s="18" t="s">
        <v>3767</v>
      </c>
      <c r="C1557" s="18" t="s">
        <v>3902</v>
      </c>
      <c r="D1557" s="17" t="s">
        <v>173</v>
      </c>
      <c r="E1557" s="18" t="s">
        <v>174</v>
      </c>
      <c r="F1557" s="17" t="s">
        <v>304</v>
      </c>
      <c r="G1557" s="18" t="s">
        <v>31</v>
      </c>
      <c r="H1557" s="18" t="s">
        <v>3797</v>
      </c>
      <c r="I1557" s="17" t="s">
        <v>305</v>
      </c>
      <c r="J1557" s="49" t="s">
        <v>2428</v>
      </c>
      <c r="K1557" s="17">
        <f t="shared" si="39"/>
        <v>36</v>
      </c>
      <c r="L1557" s="49">
        <v>36</v>
      </c>
      <c r="M1557" s="18"/>
      <c r="N1557" s="18">
        <v>39</v>
      </c>
      <c r="O1557" s="18">
        <v>96</v>
      </c>
      <c r="P1557" s="18" t="s">
        <v>437</v>
      </c>
      <c r="Q1557" s="18" t="s">
        <v>550</v>
      </c>
      <c r="R1557" s="17" t="s">
        <v>37</v>
      </c>
      <c r="S1557" s="18" t="s">
        <v>3854</v>
      </c>
      <c r="T1557" s="18" t="s">
        <v>127</v>
      </c>
    </row>
    <row r="1558" ht="54" spans="1:20">
      <c r="A1558" s="16">
        <v>1554</v>
      </c>
      <c r="B1558" s="18" t="s">
        <v>3767</v>
      </c>
      <c r="C1558" s="18" t="s">
        <v>3903</v>
      </c>
      <c r="D1558" s="17" t="s">
        <v>173</v>
      </c>
      <c r="E1558" s="18" t="s">
        <v>174</v>
      </c>
      <c r="F1558" s="17" t="s">
        <v>304</v>
      </c>
      <c r="G1558" s="18" t="s">
        <v>31</v>
      </c>
      <c r="H1558" s="18" t="s">
        <v>3806</v>
      </c>
      <c r="I1558" s="17" t="s">
        <v>305</v>
      </c>
      <c r="J1558" s="49" t="s">
        <v>3904</v>
      </c>
      <c r="K1558" s="17">
        <f t="shared" si="39"/>
        <v>40.5</v>
      </c>
      <c r="L1558" s="49">
        <v>40.5</v>
      </c>
      <c r="M1558" s="18"/>
      <c r="N1558" s="18">
        <v>35</v>
      </c>
      <c r="O1558" s="18">
        <v>106</v>
      </c>
      <c r="P1558" s="18" t="s">
        <v>437</v>
      </c>
      <c r="Q1558" s="18" t="s">
        <v>1431</v>
      </c>
      <c r="R1558" s="17" t="s">
        <v>37</v>
      </c>
      <c r="S1558" s="18" t="s">
        <v>3854</v>
      </c>
      <c r="T1558" s="18" t="s">
        <v>127</v>
      </c>
    </row>
    <row r="1559" ht="54" spans="1:20">
      <c r="A1559" s="16">
        <v>1555</v>
      </c>
      <c r="B1559" s="18" t="s">
        <v>3767</v>
      </c>
      <c r="C1559" s="18" t="s">
        <v>3905</v>
      </c>
      <c r="D1559" s="17" t="s">
        <v>173</v>
      </c>
      <c r="E1559" s="18" t="s">
        <v>174</v>
      </c>
      <c r="F1559" s="17" t="s">
        <v>304</v>
      </c>
      <c r="G1559" s="18" t="s">
        <v>31</v>
      </c>
      <c r="H1559" s="18" t="s">
        <v>3806</v>
      </c>
      <c r="I1559" s="17" t="s">
        <v>305</v>
      </c>
      <c r="J1559" s="49" t="s">
        <v>3906</v>
      </c>
      <c r="K1559" s="17">
        <f t="shared" si="39"/>
        <v>44.55</v>
      </c>
      <c r="L1559" s="49">
        <v>44.55</v>
      </c>
      <c r="M1559" s="18"/>
      <c r="N1559" s="18">
        <v>35</v>
      </c>
      <c r="O1559" s="18">
        <v>106</v>
      </c>
      <c r="P1559" s="18" t="s">
        <v>3873</v>
      </c>
      <c r="Q1559" s="18" t="s">
        <v>1431</v>
      </c>
      <c r="R1559" s="17" t="s">
        <v>37</v>
      </c>
      <c r="S1559" s="18" t="s">
        <v>3854</v>
      </c>
      <c r="T1559" s="18" t="s">
        <v>127</v>
      </c>
    </row>
    <row r="1560" ht="54" spans="1:20">
      <c r="A1560" s="16">
        <v>1556</v>
      </c>
      <c r="B1560" s="18" t="s">
        <v>3767</v>
      </c>
      <c r="C1560" s="18" t="s">
        <v>3907</v>
      </c>
      <c r="D1560" s="17" t="s">
        <v>173</v>
      </c>
      <c r="E1560" s="18" t="s">
        <v>174</v>
      </c>
      <c r="F1560" s="17" t="s">
        <v>304</v>
      </c>
      <c r="G1560" s="18" t="s">
        <v>31</v>
      </c>
      <c r="H1560" s="18" t="s">
        <v>3809</v>
      </c>
      <c r="I1560" s="17" t="s">
        <v>305</v>
      </c>
      <c r="J1560" s="49" t="s">
        <v>3876</v>
      </c>
      <c r="K1560" s="17">
        <f t="shared" si="39"/>
        <v>25.2</v>
      </c>
      <c r="L1560" s="49">
        <v>25.2</v>
      </c>
      <c r="M1560" s="18"/>
      <c r="N1560" s="18">
        <v>24</v>
      </c>
      <c r="O1560" s="18">
        <v>43</v>
      </c>
      <c r="P1560" s="18" t="s">
        <v>2101</v>
      </c>
      <c r="Q1560" s="18" t="s">
        <v>985</v>
      </c>
      <c r="R1560" s="17" t="s">
        <v>37</v>
      </c>
      <c r="S1560" s="18" t="s">
        <v>3854</v>
      </c>
      <c r="T1560" s="18" t="s">
        <v>127</v>
      </c>
    </row>
    <row r="1561" ht="54" spans="1:20">
      <c r="A1561" s="16">
        <v>1557</v>
      </c>
      <c r="B1561" s="18" t="s">
        <v>3767</v>
      </c>
      <c r="C1561" s="18" t="s">
        <v>3908</v>
      </c>
      <c r="D1561" s="17" t="s">
        <v>173</v>
      </c>
      <c r="E1561" s="18" t="s">
        <v>174</v>
      </c>
      <c r="F1561" s="17" t="s">
        <v>304</v>
      </c>
      <c r="G1561" s="18" t="s">
        <v>31</v>
      </c>
      <c r="H1561" s="18" t="s">
        <v>3809</v>
      </c>
      <c r="I1561" s="17" t="s">
        <v>305</v>
      </c>
      <c r="J1561" s="49" t="s">
        <v>2963</v>
      </c>
      <c r="K1561" s="17">
        <f t="shared" si="39"/>
        <v>50.4</v>
      </c>
      <c r="L1561" s="49">
        <v>50.4</v>
      </c>
      <c r="M1561" s="18"/>
      <c r="N1561" s="18">
        <v>24</v>
      </c>
      <c r="O1561" s="18">
        <v>43</v>
      </c>
      <c r="P1561" s="18" t="s">
        <v>507</v>
      </c>
      <c r="Q1561" s="18" t="s">
        <v>985</v>
      </c>
      <c r="R1561" s="17" t="s">
        <v>37</v>
      </c>
      <c r="S1561" s="18" t="s">
        <v>3854</v>
      </c>
      <c r="T1561" s="18" t="s">
        <v>127</v>
      </c>
    </row>
    <row r="1562" ht="54" spans="1:20">
      <c r="A1562" s="16">
        <v>1558</v>
      </c>
      <c r="B1562" s="18" t="s">
        <v>3767</v>
      </c>
      <c r="C1562" s="18" t="s">
        <v>3909</v>
      </c>
      <c r="D1562" s="17" t="s">
        <v>173</v>
      </c>
      <c r="E1562" s="18" t="s">
        <v>174</v>
      </c>
      <c r="F1562" s="17" t="s">
        <v>304</v>
      </c>
      <c r="G1562" s="18" t="s">
        <v>31</v>
      </c>
      <c r="H1562" s="18" t="s">
        <v>2467</v>
      </c>
      <c r="I1562" s="17" t="s">
        <v>305</v>
      </c>
      <c r="J1562" s="49" t="s">
        <v>3910</v>
      </c>
      <c r="K1562" s="17">
        <f t="shared" si="39"/>
        <v>40.5</v>
      </c>
      <c r="L1562" s="49">
        <v>40.5</v>
      </c>
      <c r="M1562" s="18"/>
      <c r="N1562" s="18">
        <v>59</v>
      </c>
      <c r="O1562" s="49">
        <v>175</v>
      </c>
      <c r="P1562" s="18" t="s">
        <v>437</v>
      </c>
      <c r="Q1562" s="18" t="s">
        <v>3878</v>
      </c>
      <c r="R1562" s="17" t="s">
        <v>37</v>
      </c>
      <c r="S1562" s="18" t="s">
        <v>3854</v>
      </c>
      <c r="T1562" s="18" t="s">
        <v>127</v>
      </c>
    </row>
    <row r="1563" ht="54" spans="1:20">
      <c r="A1563" s="16">
        <v>1559</v>
      </c>
      <c r="B1563" s="18" t="s">
        <v>3767</v>
      </c>
      <c r="C1563" s="18" t="s">
        <v>3911</v>
      </c>
      <c r="D1563" s="17" t="s">
        <v>173</v>
      </c>
      <c r="E1563" s="18" t="s">
        <v>174</v>
      </c>
      <c r="F1563" s="17" t="s">
        <v>304</v>
      </c>
      <c r="G1563" s="18" t="s">
        <v>31</v>
      </c>
      <c r="H1563" s="18" t="s">
        <v>3821</v>
      </c>
      <c r="I1563" s="17" t="s">
        <v>305</v>
      </c>
      <c r="J1563" s="49" t="s">
        <v>3912</v>
      </c>
      <c r="K1563" s="17">
        <f t="shared" si="39"/>
        <v>12.15</v>
      </c>
      <c r="L1563" s="49">
        <v>12.15</v>
      </c>
      <c r="M1563" s="18"/>
      <c r="N1563" s="18">
        <v>63</v>
      </c>
      <c r="O1563" s="18">
        <v>236</v>
      </c>
      <c r="P1563" s="18" t="s">
        <v>977</v>
      </c>
      <c r="Q1563" s="18" t="s">
        <v>3882</v>
      </c>
      <c r="R1563" s="17" t="s">
        <v>37</v>
      </c>
      <c r="S1563" s="18" t="s">
        <v>3854</v>
      </c>
      <c r="T1563" s="18" t="s">
        <v>127</v>
      </c>
    </row>
    <row r="1564" ht="54" spans="1:20">
      <c r="A1564" s="16">
        <v>1560</v>
      </c>
      <c r="B1564" s="18" t="s">
        <v>3767</v>
      </c>
      <c r="C1564" s="18" t="s">
        <v>3913</v>
      </c>
      <c r="D1564" s="17" t="s">
        <v>173</v>
      </c>
      <c r="E1564" s="18" t="s">
        <v>174</v>
      </c>
      <c r="F1564" s="17" t="s">
        <v>304</v>
      </c>
      <c r="G1564" s="18" t="s">
        <v>31</v>
      </c>
      <c r="H1564" s="18" t="s">
        <v>3825</v>
      </c>
      <c r="I1564" s="17" t="s">
        <v>305</v>
      </c>
      <c r="J1564" s="49" t="s">
        <v>1304</v>
      </c>
      <c r="K1564" s="17">
        <f t="shared" si="39"/>
        <v>24.3</v>
      </c>
      <c r="L1564" s="49">
        <v>24.3</v>
      </c>
      <c r="M1564" s="18"/>
      <c r="N1564" s="18">
        <v>50</v>
      </c>
      <c r="O1564" s="18">
        <v>111</v>
      </c>
      <c r="P1564" s="18" t="s">
        <v>622</v>
      </c>
      <c r="Q1564" s="18" t="s">
        <v>3856</v>
      </c>
      <c r="R1564" s="17" t="s">
        <v>37</v>
      </c>
      <c r="S1564" s="18" t="s">
        <v>3854</v>
      </c>
      <c r="T1564" s="18" t="s">
        <v>127</v>
      </c>
    </row>
    <row r="1565" ht="54" spans="1:20">
      <c r="A1565" s="16">
        <v>1561</v>
      </c>
      <c r="B1565" s="18" t="s">
        <v>3767</v>
      </c>
      <c r="C1565" s="18" t="s">
        <v>3914</v>
      </c>
      <c r="D1565" s="17" t="s">
        <v>173</v>
      </c>
      <c r="E1565" s="18" t="s">
        <v>174</v>
      </c>
      <c r="F1565" s="17" t="s">
        <v>304</v>
      </c>
      <c r="G1565" s="18" t="s">
        <v>31</v>
      </c>
      <c r="H1565" s="18" t="s">
        <v>3825</v>
      </c>
      <c r="I1565" s="17" t="s">
        <v>305</v>
      </c>
      <c r="J1565" s="49" t="s">
        <v>1627</v>
      </c>
      <c r="K1565" s="17">
        <f t="shared" si="39"/>
        <v>16.2</v>
      </c>
      <c r="L1565" s="49">
        <v>16.2</v>
      </c>
      <c r="M1565" s="18"/>
      <c r="N1565" s="18">
        <v>50</v>
      </c>
      <c r="O1565" s="18">
        <v>111</v>
      </c>
      <c r="P1565" s="18" t="s">
        <v>586</v>
      </c>
      <c r="Q1565" s="18" t="s">
        <v>3856</v>
      </c>
      <c r="R1565" s="17" t="s">
        <v>37</v>
      </c>
      <c r="S1565" s="18" t="s">
        <v>3854</v>
      </c>
      <c r="T1565" s="18" t="s">
        <v>127</v>
      </c>
    </row>
    <row r="1566" ht="54" spans="1:20">
      <c r="A1566" s="16">
        <v>1562</v>
      </c>
      <c r="B1566" s="18" t="s">
        <v>3767</v>
      </c>
      <c r="C1566" s="18" t="s">
        <v>3915</v>
      </c>
      <c r="D1566" s="17" t="s">
        <v>173</v>
      </c>
      <c r="E1566" s="18" t="s">
        <v>174</v>
      </c>
      <c r="F1566" s="17" t="s">
        <v>304</v>
      </c>
      <c r="G1566" s="18" t="s">
        <v>31</v>
      </c>
      <c r="H1566" s="18" t="s">
        <v>3828</v>
      </c>
      <c r="I1566" s="17" t="s">
        <v>305</v>
      </c>
      <c r="J1566" s="49" t="s">
        <v>3880</v>
      </c>
      <c r="K1566" s="17">
        <f t="shared" si="39"/>
        <v>28.8</v>
      </c>
      <c r="L1566" s="49">
        <v>28.8</v>
      </c>
      <c r="M1566" s="18"/>
      <c r="N1566" s="18">
        <v>31</v>
      </c>
      <c r="O1566" s="18">
        <v>75</v>
      </c>
      <c r="P1566" s="18" t="s">
        <v>578</v>
      </c>
      <c r="Q1566" s="18" t="s">
        <v>1040</v>
      </c>
      <c r="R1566" s="17" t="s">
        <v>37</v>
      </c>
      <c r="S1566" s="18" t="s">
        <v>3854</v>
      </c>
      <c r="T1566" s="18" t="s">
        <v>127</v>
      </c>
    </row>
    <row r="1567" ht="54" spans="1:20">
      <c r="A1567" s="16">
        <v>1563</v>
      </c>
      <c r="B1567" s="18" t="s">
        <v>3767</v>
      </c>
      <c r="C1567" s="18" t="s">
        <v>3916</v>
      </c>
      <c r="D1567" s="17" t="s">
        <v>173</v>
      </c>
      <c r="E1567" s="18" t="s">
        <v>174</v>
      </c>
      <c r="F1567" s="17" t="s">
        <v>304</v>
      </c>
      <c r="G1567" s="18" t="s">
        <v>31</v>
      </c>
      <c r="H1567" s="18" t="s">
        <v>3833</v>
      </c>
      <c r="I1567" s="17" t="s">
        <v>305</v>
      </c>
      <c r="J1567" s="49" t="s">
        <v>1140</v>
      </c>
      <c r="K1567" s="17">
        <f t="shared" si="39"/>
        <v>81</v>
      </c>
      <c r="L1567" s="49">
        <v>81</v>
      </c>
      <c r="M1567" s="18"/>
      <c r="N1567" s="18">
        <v>26</v>
      </c>
      <c r="O1567" s="18">
        <v>83</v>
      </c>
      <c r="P1567" s="18" t="s">
        <v>481</v>
      </c>
      <c r="Q1567" s="18" t="s">
        <v>3295</v>
      </c>
      <c r="R1567" s="17" t="s">
        <v>37</v>
      </c>
      <c r="S1567" s="49" t="s">
        <v>3854</v>
      </c>
      <c r="T1567" s="18" t="s">
        <v>127</v>
      </c>
    </row>
    <row r="1568" ht="54" spans="1:20">
      <c r="A1568" s="16">
        <v>1564</v>
      </c>
      <c r="B1568" s="18" t="s">
        <v>3767</v>
      </c>
      <c r="C1568" s="18" t="s">
        <v>3917</v>
      </c>
      <c r="D1568" s="17" t="s">
        <v>173</v>
      </c>
      <c r="E1568" s="18" t="s">
        <v>174</v>
      </c>
      <c r="F1568" s="17" t="s">
        <v>304</v>
      </c>
      <c r="G1568" s="18" t="s">
        <v>31</v>
      </c>
      <c r="H1568" s="18" t="s">
        <v>3833</v>
      </c>
      <c r="I1568" s="17" t="s">
        <v>305</v>
      </c>
      <c r="J1568" s="49" t="s">
        <v>1300</v>
      </c>
      <c r="K1568" s="17">
        <f t="shared" si="39"/>
        <v>48.6</v>
      </c>
      <c r="L1568" s="49">
        <v>48.6</v>
      </c>
      <c r="M1568" s="18"/>
      <c r="N1568" s="18">
        <v>26</v>
      </c>
      <c r="O1568" s="18">
        <v>83</v>
      </c>
      <c r="P1568" s="18" t="s">
        <v>536</v>
      </c>
      <c r="Q1568" s="18" t="s">
        <v>3295</v>
      </c>
      <c r="R1568" s="17" t="s">
        <v>37</v>
      </c>
      <c r="S1568" s="49" t="s">
        <v>3854</v>
      </c>
      <c r="T1568" s="18" t="s">
        <v>127</v>
      </c>
    </row>
    <row r="1569" ht="67.5" spans="1:20">
      <c r="A1569" s="16">
        <v>1565</v>
      </c>
      <c r="B1569" s="18" t="s">
        <v>3767</v>
      </c>
      <c r="C1569" s="18" t="s">
        <v>3918</v>
      </c>
      <c r="D1569" s="18" t="s">
        <v>28</v>
      </c>
      <c r="E1569" s="18" t="s">
        <v>174</v>
      </c>
      <c r="F1569" s="49" t="s">
        <v>175</v>
      </c>
      <c r="G1569" s="18" t="s">
        <v>31</v>
      </c>
      <c r="H1569" s="18" t="s">
        <v>3769</v>
      </c>
      <c r="I1569" s="17" t="s">
        <v>176</v>
      </c>
      <c r="J1569" s="18" t="s">
        <v>3919</v>
      </c>
      <c r="K1569" s="17">
        <f t="shared" si="39"/>
        <v>100</v>
      </c>
      <c r="L1569" s="18">
        <v>100</v>
      </c>
      <c r="M1569" s="18"/>
      <c r="N1569" s="18">
        <v>35</v>
      </c>
      <c r="O1569" s="18">
        <v>97</v>
      </c>
      <c r="P1569" s="18" t="s">
        <v>3920</v>
      </c>
      <c r="Q1569" s="18" t="s">
        <v>3921</v>
      </c>
      <c r="R1569" s="17" t="s">
        <v>37</v>
      </c>
      <c r="S1569" s="49" t="s">
        <v>196</v>
      </c>
      <c r="T1569" s="18" t="s">
        <v>127</v>
      </c>
    </row>
    <row r="1570" ht="67.5" spans="1:20">
      <c r="A1570" s="16">
        <v>1566</v>
      </c>
      <c r="B1570" s="18" t="s">
        <v>3767</v>
      </c>
      <c r="C1570" s="18" t="s">
        <v>3922</v>
      </c>
      <c r="D1570" s="18" t="s">
        <v>28</v>
      </c>
      <c r="E1570" s="18" t="s">
        <v>174</v>
      </c>
      <c r="F1570" s="49" t="s">
        <v>175</v>
      </c>
      <c r="G1570" s="18" t="s">
        <v>31</v>
      </c>
      <c r="H1570" s="18" t="s">
        <v>3774</v>
      </c>
      <c r="I1570" s="17" t="s">
        <v>176</v>
      </c>
      <c r="J1570" s="18" t="s">
        <v>3923</v>
      </c>
      <c r="K1570" s="17">
        <f t="shared" si="39"/>
        <v>260</v>
      </c>
      <c r="L1570" s="18">
        <v>260</v>
      </c>
      <c r="M1570" s="18"/>
      <c r="N1570" s="18">
        <v>15</v>
      </c>
      <c r="O1570" s="18">
        <v>15</v>
      </c>
      <c r="P1570" s="18" t="s">
        <v>3924</v>
      </c>
      <c r="Q1570" s="18" t="s">
        <v>3925</v>
      </c>
      <c r="R1570" s="17" t="s">
        <v>37</v>
      </c>
      <c r="S1570" s="49" t="s">
        <v>196</v>
      </c>
      <c r="T1570" s="18" t="s">
        <v>127</v>
      </c>
    </row>
    <row r="1571" ht="67.5" spans="1:20">
      <c r="A1571" s="16">
        <v>1567</v>
      </c>
      <c r="B1571" s="18" t="s">
        <v>3767</v>
      </c>
      <c r="C1571" s="18" t="s">
        <v>3926</v>
      </c>
      <c r="D1571" s="18" t="s">
        <v>28</v>
      </c>
      <c r="E1571" s="18" t="s">
        <v>174</v>
      </c>
      <c r="F1571" s="49" t="s">
        <v>175</v>
      </c>
      <c r="G1571" s="18" t="s">
        <v>31</v>
      </c>
      <c r="H1571" s="18" t="s">
        <v>3779</v>
      </c>
      <c r="I1571" s="17" t="s">
        <v>176</v>
      </c>
      <c r="J1571" s="18" t="s">
        <v>3927</v>
      </c>
      <c r="K1571" s="17">
        <f t="shared" si="39"/>
        <v>120</v>
      </c>
      <c r="L1571" s="18">
        <v>120</v>
      </c>
      <c r="M1571" s="18"/>
      <c r="N1571" s="49">
        <v>58</v>
      </c>
      <c r="O1571" s="49">
        <v>182</v>
      </c>
      <c r="P1571" s="18" t="s">
        <v>3928</v>
      </c>
      <c r="Q1571" s="18" t="s">
        <v>3929</v>
      </c>
      <c r="R1571" s="17" t="s">
        <v>37</v>
      </c>
      <c r="S1571" s="49" t="s">
        <v>196</v>
      </c>
      <c r="T1571" s="18" t="s">
        <v>127</v>
      </c>
    </row>
    <row r="1572" ht="67.5" spans="1:20">
      <c r="A1572" s="16">
        <v>1568</v>
      </c>
      <c r="B1572" s="18" t="s">
        <v>3767</v>
      </c>
      <c r="C1572" s="18" t="s">
        <v>3930</v>
      </c>
      <c r="D1572" s="18" t="s">
        <v>28</v>
      </c>
      <c r="E1572" s="18" t="s">
        <v>174</v>
      </c>
      <c r="F1572" s="49" t="s">
        <v>175</v>
      </c>
      <c r="G1572" s="18" t="s">
        <v>31</v>
      </c>
      <c r="H1572" s="18" t="s">
        <v>3784</v>
      </c>
      <c r="I1572" s="17" t="s">
        <v>176</v>
      </c>
      <c r="J1572" s="18" t="s">
        <v>3931</v>
      </c>
      <c r="K1572" s="17">
        <f t="shared" si="39"/>
        <v>220</v>
      </c>
      <c r="L1572" s="18">
        <v>220</v>
      </c>
      <c r="M1572" s="18"/>
      <c r="N1572" s="18">
        <v>45</v>
      </c>
      <c r="O1572" s="49">
        <v>111</v>
      </c>
      <c r="P1572" s="18" t="s">
        <v>3786</v>
      </c>
      <c r="Q1572" s="18" t="s">
        <v>3787</v>
      </c>
      <c r="R1572" s="17" t="s">
        <v>37</v>
      </c>
      <c r="S1572" s="49" t="s">
        <v>196</v>
      </c>
      <c r="T1572" s="18" t="s">
        <v>127</v>
      </c>
    </row>
    <row r="1573" ht="67.5" spans="1:20">
      <c r="A1573" s="16">
        <v>1569</v>
      </c>
      <c r="B1573" s="18" t="s">
        <v>3767</v>
      </c>
      <c r="C1573" s="18" t="s">
        <v>3932</v>
      </c>
      <c r="D1573" s="18" t="s">
        <v>28</v>
      </c>
      <c r="E1573" s="18" t="s">
        <v>174</v>
      </c>
      <c r="F1573" s="49" t="s">
        <v>175</v>
      </c>
      <c r="G1573" s="18" t="s">
        <v>31</v>
      </c>
      <c r="H1573" s="18" t="s">
        <v>3789</v>
      </c>
      <c r="I1573" s="17" t="s">
        <v>176</v>
      </c>
      <c r="J1573" s="18" t="s">
        <v>3933</v>
      </c>
      <c r="K1573" s="17">
        <f t="shared" si="39"/>
        <v>200</v>
      </c>
      <c r="L1573" s="18">
        <v>200</v>
      </c>
      <c r="M1573" s="18"/>
      <c r="N1573" s="49">
        <v>37</v>
      </c>
      <c r="O1573" s="49">
        <v>95</v>
      </c>
      <c r="P1573" s="18" t="s">
        <v>3002</v>
      </c>
      <c r="Q1573" s="18" t="s">
        <v>3791</v>
      </c>
      <c r="R1573" s="17" t="s">
        <v>37</v>
      </c>
      <c r="S1573" s="18" t="s">
        <v>196</v>
      </c>
      <c r="T1573" s="18" t="s">
        <v>127</v>
      </c>
    </row>
    <row r="1574" ht="67.5" spans="1:20">
      <c r="A1574" s="16">
        <v>1570</v>
      </c>
      <c r="B1574" s="18" t="s">
        <v>3767</v>
      </c>
      <c r="C1574" s="18" t="s">
        <v>3934</v>
      </c>
      <c r="D1574" s="18" t="s">
        <v>28</v>
      </c>
      <c r="E1574" s="18" t="s">
        <v>174</v>
      </c>
      <c r="F1574" s="49" t="s">
        <v>175</v>
      </c>
      <c r="G1574" s="18" t="s">
        <v>31</v>
      </c>
      <c r="H1574" s="18" t="s">
        <v>3793</v>
      </c>
      <c r="I1574" s="17" t="s">
        <v>176</v>
      </c>
      <c r="J1574" s="18" t="s">
        <v>3935</v>
      </c>
      <c r="K1574" s="17">
        <f t="shared" si="39"/>
        <v>230</v>
      </c>
      <c r="L1574" s="18">
        <v>230</v>
      </c>
      <c r="M1574" s="18"/>
      <c r="N1574" s="18">
        <v>15</v>
      </c>
      <c r="O1574" s="18">
        <v>15</v>
      </c>
      <c r="P1574" s="18" t="s">
        <v>3936</v>
      </c>
      <c r="Q1574" s="18" t="s">
        <v>3795</v>
      </c>
      <c r="R1574" s="17" t="s">
        <v>37</v>
      </c>
      <c r="S1574" s="49" t="s">
        <v>196</v>
      </c>
      <c r="T1574" s="18" t="s">
        <v>127</v>
      </c>
    </row>
    <row r="1575" ht="67.5" spans="1:20">
      <c r="A1575" s="16">
        <v>1571</v>
      </c>
      <c r="B1575" s="18" t="s">
        <v>3767</v>
      </c>
      <c r="C1575" s="18" t="s">
        <v>3937</v>
      </c>
      <c r="D1575" s="18" t="s">
        <v>28</v>
      </c>
      <c r="E1575" s="18" t="s">
        <v>174</v>
      </c>
      <c r="F1575" s="49" t="s">
        <v>175</v>
      </c>
      <c r="G1575" s="18" t="s">
        <v>31</v>
      </c>
      <c r="H1575" s="18" t="s">
        <v>3869</v>
      </c>
      <c r="I1575" s="17" t="s">
        <v>176</v>
      </c>
      <c r="J1575" s="18" t="s">
        <v>3938</v>
      </c>
      <c r="K1575" s="17">
        <f t="shared" si="39"/>
        <v>180</v>
      </c>
      <c r="L1575" s="18">
        <v>180</v>
      </c>
      <c r="M1575" s="18"/>
      <c r="N1575" s="18">
        <v>43</v>
      </c>
      <c r="O1575" s="18">
        <v>108</v>
      </c>
      <c r="P1575" s="18" t="s">
        <v>3939</v>
      </c>
      <c r="Q1575" s="18" t="s">
        <v>3891</v>
      </c>
      <c r="R1575" s="17" t="s">
        <v>37</v>
      </c>
      <c r="S1575" s="49" t="s">
        <v>196</v>
      </c>
      <c r="T1575" s="18" t="s">
        <v>127</v>
      </c>
    </row>
    <row r="1576" ht="67.5" spans="1:20">
      <c r="A1576" s="16">
        <v>1572</v>
      </c>
      <c r="B1576" s="18" t="s">
        <v>3767</v>
      </c>
      <c r="C1576" s="18" t="s">
        <v>3940</v>
      </c>
      <c r="D1576" s="18" t="s">
        <v>28</v>
      </c>
      <c r="E1576" s="18" t="s">
        <v>174</v>
      </c>
      <c r="F1576" s="49" t="s">
        <v>175</v>
      </c>
      <c r="G1576" s="18" t="s">
        <v>31</v>
      </c>
      <c r="H1576" s="18" t="s">
        <v>3797</v>
      </c>
      <c r="I1576" s="17" t="s">
        <v>176</v>
      </c>
      <c r="J1576" s="18" t="s">
        <v>3941</v>
      </c>
      <c r="K1576" s="17">
        <f t="shared" si="39"/>
        <v>250</v>
      </c>
      <c r="L1576" s="18">
        <v>250</v>
      </c>
      <c r="M1576" s="18"/>
      <c r="N1576" s="18">
        <v>39</v>
      </c>
      <c r="O1576" s="18">
        <v>96</v>
      </c>
      <c r="P1576" s="18" t="s">
        <v>3229</v>
      </c>
      <c r="Q1576" s="18" t="s">
        <v>3800</v>
      </c>
      <c r="R1576" s="17" t="s">
        <v>37</v>
      </c>
      <c r="S1576" s="49" t="s">
        <v>196</v>
      </c>
      <c r="T1576" s="18" t="s">
        <v>127</v>
      </c>
    </row>
    <row r="1577" ht="67.5" spans="1:20">
      <c r="A1577" s="16">
        <v>1573</v>
      </c>
      <c r="B1577" s="18" t="s">
        <v>3767</v>
      </c>
      <c r="C1577" s="18" t="s">
        <v>3942</v>
      </c>
      <c r="D1577" s="18" t="s">
        <v>28</v>
      </c>
      <c r="E1577" s="18" t="s">
        <v>174</v>
      </c>
      <c r="F1577" s="49" t="s">
        <v>175</v>
      </c>
      <c r="G1577" s="18" t="s">
        <v>31</v>
      </c>
      <c r="H1577" s="18" t="s">
        <v>3802</v>
      </c>
      <c r="I1577" s="17" t="s">
        <v>176</v>
      </c>
      <c r="J1577" s="18" t="s">
        <v>3943</v>
      </c>
      <c r="K1577" s="17">
        <f t="shared" si="39"/>
        <v>170</v>
      </c>
      <c r="L1577" s="18">
        <v>170</v>
      </c>
      <c r="M1577" s="18"/>
      <c r="N1577" s="18">
        <v>40</v>
      </c>
      <c r="O1577" s="18">
        <v>91</v>
      </c>
      <c r="P1577" s="18" t="s">
        <v>2852</v>
      </c>
      <c r="Q1577" s="18" t="s">
        <v>3944</v>
      </c>
      <c r="R1577" s="17" t="s">
        <v>37</v>
      </c>
      <c r="S1577" s="49" t="s">
        <v>196</v>
      </c>
      <c r="T1577" s="18" t="s">
        <v>127</v>
      </c>
    </row>
    <row r="1578" ht="67.5" spans="1:20">
      <c r="A1578" s="16">
        <v>1574</v>
      </c>
      <c r="B1578" s="18" t="s">
        <v>3767</v>
      </c>
      <c r="C1578" s="18" t="s">
        <v>3945</v>
      </c>
      <c r="D1578" s="18" t="s">
        <v>28</v>
      </c>
      <c r="E1578" s="18" t="s">
        <v>174</v>
      </c>
      <c r="F1578" s="49" t="s">
        <v>175</v>
      </c>
      <c r="G1578" s="18" t="s">
        <v>31</v>
      </c>
      <c r="H1578" s="18" t="s">
        <v>3806</v>
      </c>
      <c r="I1578" s="17" t="s">
        <v>176</v>
      </c>
      <c r="J1578" s="18" t="s">
        <v>3943</v>
      </c>
      <c r="K1578" s="17">
        <f t="shared" si="39"/>
        <v>170</v>
      </c>
      <c r="L1578" s="18">
        <v>170</v>
      </c>
      <c r="M1578" s="18"/>
      <c r="N1578" s="18">
        <v>35</v>
      </c>
      <c r="O1578" s="18">
        <v>106</v>
      </c>
      <c r="P1578" s="18" t="s">
        <v>2852</v>
      </c>
      <c r="Q1578" s="18" t="s">
        <v>3946</v>
      </c>
      <c r="R1578" s="17" t="s">
        <v>37</v>
      </c>
      <c r="S1578" s="49" t="s">
        <v>196</v>
      </c>
      <c r="T1578" s="18" t="s">
        <v>127</v>
      </c>
    </row>
    <row r="1579" ht="67.5" spans="1:20">
      <c r="A1579" s="16">
        <v>1575</v>
      </c>
      <c r="B1579" s="18" t="s">
        <v>3767</v>
      </c>
      <c r="C1579" s="18" t="s">
        <v>3947</v>
      </c>
      <c r="D1579" s="18" t="s">
        <v>28</v>
      </c>
      <c r="E1579" s="18" t="s">
        <v>174</v>
      </c>
      <c r="F1579" s="49" t="s">
        <v>175</v>
      </c>
      <c r="G1579" s="18" t="s">
        <v>31</v>
      </c>
      <c r="H1579" s="18" t="s">
        <v>3809</v>
      </c>
      <c r="I1579" s="17" t="s">
        <v>176</v>
      </c>
      <c r="J1579" s="18" t="s">
        <v>3810</v>
      </c>
      <c r="K1579" s="17">
        <f t="shared" si="39"/>
        <v>190</v>
      </c>
      <c r="L1579" s="18">
        <v>190</v>
      </c>
      <c r="M1579" s="18"/>
      <c r="N1579" s="18">
        <v>24</v>
      </c>
      <c r="O1579" s="18">
        <v>43</v>
      </c>
      <c r="P1579" s="18" t="s">
        <v>434</v>
      </c>
      <c r="Q1579" s="18" t="s">
        <v>3948</v>
      </c>
      <c r="R1579" s="17" t="s">
        <v>37</v>
      </c>
      <c r="S1579" s="49" t="s">
        <v>196</v>
      </c>
      <c r="T1579" s="18" t="s">
        <v>127</v>
      </c>
    </row>
    <row r="1580" ht="67.5" spans="1:20">
      <c r="A1580" s="16">
        <v>1576</v>
      </c>
      <c r="B1580" s="18" t="s">
        <v>3767</v>
      </c>
      <c r="C1580" s="18" t="s">
        <v>3949</v>
      </c>
      <c r="D1580" s="18" t="s">
        <v>28</v>
      </c>
      <c r="E1580" s="18" t="s">
        <v>174</v>
      </c>
      <c r="F1580" s="49" t="s">
        <v>175</v>
      </c>
      <c r="G1580" s="18" t="s">
        <v>31</v>
      </c>
      <c r="H1580" s="18" t="s">
        <v>2467</v>
      </c>
      <c r="I1580" s="17" t="s">
        <v>176</v>
      </c>
      <c r="J1580" s="18" t="s">
        <v>3950</v>
      </c>
      <c r="K1580" s="17">
        <f t="shared" si="39"/>
        <v>220</v>
      </c>
      <c r="L1580" s="18">
        <v>220</v>
      </c>
      <c r="M1580" s="18"/>
      <c r="N1580" s="18">
        <v>59</v>
      </c>
      <c r="O1580" s="49">
        <v>175</v>
      </c>
      <c r="P1580" s="18" t="s">
        <v>3951</v>
      </c>
      <c r="Q1580" s="18" t="s">
        <v>3814</v>
      </c>
      <c r="R1580" s="17" t="s">
        <v>37</v>
      </c>
      <c r="S1580" s="49" t="s">
        <v>196</v>
      </c>
      <c r="T1580" s="18" t="s">
        <v>127</v>
      </c>
    </row>
    <row r="1581" ht="67.5" spans="1:20">
      <c r="A1581" s="16">
        <v>1577</v>
      </c>
      <c r="B1581" s="18" t="s">
        <v>3767</v>
      </c>
      <c r="C1581" s="18" t="s">
        <v>3952</v>
      </c>
      <c r="D1581" s="18" t="s">
        <v>28</v>
      </c>
      <c r="E1581" s="18" t="s">
        <v>174</v>
      </c>
      <c r="F1581" s="49" t="s">
        <v>175</v>
      </c>
      <c r="G1581" s="18" t="s">
        <v>31</v>
      </c>
      <c r="H1581" s="18" t="s">
        <v>3816</v>
      </c>
      <c r="I1581" s="17" t="s">
        <v>176</v>
      </c>
      <c r="J1581" s="18" t="s">
        <v>3822</v>
      </c>
      <c r="K1581" s="17">
        <f t="shared" si="39"/>
        <v>220</v>
      </c>
      <c r="L1581" s="18">
        <v>220</v>
      </c>
      <c r="M1581" s="18"/>
      <c r="N1581" s="18">
        <v>42</v>
      </c>
      <c r="O1581" s="18">
        <v>120</v>
      </c>
      <c r="P1581" s="18" t="s">
        <v>434</v>
      </c>
      <c r="Q1581" s="18" t="s">
        <v>3819</v>
      </c>
      <c r="R1581" s="17" t="s">
        <v>37</v>
      </c>
      <c r="S1581" s="49" t="s">
        <v>196</v>
      </c>
      <c r="T1581" s="18" t="s">
        <v>127</v>
      </c>
    </row>
    <row r="1582" ht="67.5" spans="1:20">
      <c r="A1582" s="16">
        <v>1578</v>
      </c>
      <c r="B1582" s="18" t="s">
        <v>3767</v>
      </c>
      <c r="C1582" s="18" t="s">
        <v>3953</v>
      </c>
      <c r="D1582" s="18" t="s">
        <v>28</v>
      </c>
      <c r="E1582" s="18" t="s">
        <v>174</v>
      </c>
      <c r="F1582" s="49" t="s">
        <v>175</v>
      </c>
      <c r="G1582" s="18" t="s">
        <v>31</v>
      </c>
      <c r="H1582" s="18" t="s">
        <v>3821</v>
      </c>
      <c r="I1582" s="17" t="s">
        <v>176</v>
      </c>
      <c r="J1582" s="18" t="s">
        <v>3954</v>
      </c>
      <c r="K1582" s="17">
        <f t="shared" si="39"/>
        <v>170</v>
      </c>
      <c r="L1582" s="18">
        <v>170</v>
      </c>
      <c r="M1582" s="18"/>
      <c r="N1582" s="18">
        <v>63</v>
      </c>
      <c r="O1582" s="18">
        <v>236</v>
      </c>
      <c r="P1582" s="18" t="s">
        <v>3955</v>
      </c>
      <c r="Q1582" s="18" t="s">
        <v>3956</v>
      </c>
      <c r="R1582" s="17" t="s">
        <v>37</v>
      </c>
      <c r="S1582" s="49" t="s">
        <v>196</v>
      </c>
      <c r="T1582" s="18" t="s">
        <v>127</v>
      </c>
    </row>
    <row r="1583" ht="67.5" spans="1:20">
      <c r="A1583" s="16">
        <v>1579</v>
      </c>
      <c r="B1583" s="18" t="s">
        <v>3767</v>
      </c>
      <c r="C1583" s="18" t="s">
        <v>3957</v>
      </c>
      <c r="D1583" s="18" t="s">
        <v>28</v>
      </c>
      <c r="E1583" s="18" t="s">
        <v>174</v>
      </c>
      <c r="F1583" s="49" t="s">
        <v>175</v>
      </c>
      <c r="G1583" s="18" t="s">
        <v>31</v>
      </c>
      <c r="H1583" s="18" t="s">
        <v>3825</v>
      </c>
      <c r="I1583" s="17" t="s">
        <v>176</v>
      </c>
      <c r="J1583" s="18" t="s">
        <v>1456</v>
      </c>
      <c r="K1583" s="17">
        <f t="shared" si="39"/>
        <v>180</v>
      </c>
      <c r="L1583" s="18">
        <v>180</v>
      </c>
      <c r="M1583" s="18"/>
      <c r="N1583" s="18">
        <v>24</v>
      </c>
      <c r="O1583" s="18">
        <v>30</v>
      </c>
      <c r="P1583" s="18" t="s">
        <v>434</v>
      </c>
      <c r="Q1583" s="18" t="s">
        <v>3826</v>
      </c>
      <c r="R1583" s="17" t="s">
        <v>37</v>
      </c>
      <c r="S1583" s="49" t="s">
        <v>196</v>
      </c>
      <c r="T1583" s="18" t="s">
        <v>127</v>
      </c>
    </row>
    <row r="1584" ht="67.5" spans="1:20">
      <c r="A1584" s="16">
        <v>1580</v>
      </c>
      <c r="B1584" s="18" t="s">
        <v>3767</v>
      </c>
      <c r="C1584" s="18" t="s">
        <v>3958</v>
      </c>
      <c r="D1584" s="18" t="s">
        <v>28</v>
      </c>
      <c r="E1584" s="18" t="s">
        <v>174</v>
      </c>
      <c r="F1584" s="49" t="s">
        <v>175</v>
      </c>
      <c r="G1584" s="18" t="s">
        <v>31</v>
      </c>
      <c r="H1584" s="18" t="s">
        <v>3828</v>
      </c>
      <c r="I1584" s="17" t="s">
        <v>176</v>
      </c>
      <c r="J1584" s="18" t="s">
        <v>3959</v>
      </c>
      <c r="K1584" s="17">
        <f t="shared" si="39"/>
        <v>260</v>
      </c>
      <c r="L1584" s="18">
        <v>260</v>
      </c>
      <c r="M1584" s="18"/>
      <c r="N1584" s="18">
        <v>10</v>
      </c>
      <c r="O1584" s="18">
        <v>10</v>
      </c>
      <c r="P1584" s="18" t="s">
        <v>3960</v>
      </c>
      <c r="Q1584" s="18" t="s">
        <v>3777</v>
      </c>
      <c r="R1584" s="17" t="s">
        <v>37</v>
      </c>
      <c r="S1584" s="49" t="s">
        <v>196</v>
      </c>
      <c r="T1584" s="18" t="s">
        <v>127</v>
      </c>
    </row>
    <row r="1585" ht="67.5" spans="1:20">
      <c r="A1585" s="16">
        <v>1581</v>
      </c>
      <c r="B1585" s="18" t="s">
        <v>3767</v>
      </c>
      <c r="C1585" s="18" t="s">
        <v>3961</v>
      </c>
      <c r="D1585" s="18" t="s">
        <v>28</v>
      </c>
      <c r="E1585" s="18" t="s">
        <v>174</v>
      </c>
      <c r="F1585" s="49" t="s">
        <v>175</v>
      </c>
      <c r="G1585" s="18" t="s">
        <v>31</v>
      </c>
      <c r="H1585" s="18" t="s">
        <v>3833</v>
      </c>
      <c r="I1585" s="17" t="s">
        <v>176</v>
      </c>
      <c r="J1585" s="18" t="s">
        <v>3790</v>
      </c>
      <c r="K1585" s="17">
        <f t="shared" si="39"/>
        <v>160</v>
      </c>
      <c r="L1585" s="18">
        <v>160</v>
      </c>
      <c r="M1585" s="18"/>
      <c r="N1585" s="18">
        <v>26</v>
      </c>
      <c r="O1585" s="18">
        <v>83</v>
      </c>
      <c r="P1585" s="18" t="s">
        <v>3002</v>
      </c>
      <c r="Q1585" s="18" t="s">
        <v>3962</v>
      </c>
      <c r="R1585" s="17" t="s">
        <v>37</v>
      </c>
      <c r="S1585" s="49" t="s">
        <v>196</v>
      </c>
      <c r="T1585" s="18" t="s">
        <v>127</v>
      </c>
    </row>
    <row r="1586" ht="54" spans="1:20">
      <c r="A1586" s="16">
        <v>1582</v>
      </c>
      <c r="B1586" s="18" t="s">
        <v>3767</v>
      </c>
      <c r="C1586" s="18" t="s">
        <v>3963</v>
      </c>
      <c r="D1586" s="17" t="s">
        <v>173</v>
      </c>
      <c r="E1586" s="18" t="s">
        <v>174</v>
      </c>
      <c r="F1586" s="17" t="s">
        <v>304</v>
      </c>
      <c r="G1586" s="18" t="s">
        <v>31</v>
      </c>
      <c r="H1586" s="18" t="s">
        <v>3789</v>
      </c>
      <c r="I1586" s="17" t="s">
        <v>305</v>
      </c>
      <c r="J1586" s="49" t="s">
        <v>3864</v>
      </c>
      <c r="K1586" s="17">
        <f t="shared" si="39"/>
        <v>73.8</v>
      </c>
      <c r="L1586" s="49">
        <v>73.8</v>
      </c>
      <c r="M1586" s="18"/>
      <c r="N1586" s="49">
        <v>37</v>
      </c>
      <c r="O1586" s="49">
        <v>95</v>
      </c>
      <c r="P1586" s="18" t="s">
        <v>3865</v>
      </c>
      <c r="Q1586" s="18" t="s">
        <v>1023</v>
      </c>
      <c r="R1586" s="17" t="s">
        <v>37</v>
      </c>
      <c r="S1586" s="18" t="s">
        <v>3854</v>
      </c>
      <c r="T1586" s="18" t="s">
        <v>127</v>
      </c>
    </row>
    <row r="1587" ht="54" spans="1:20">
      <c r="A1587" s="16">
        <v>1583</v>
      </c>
      <c r="B1587" s="18" t="s">
        <v>3767</v>
      </c>
      <c r="C1587" s="18" t="s">
        <v>3964</v>
      </c>
      <c r="D1587" s="17" t="s">
        <v>173</v>
      </c>
      <c r="E1587" s="18" t="s">
        <v>174</v>
      </c>
      <c r="F1587" s="17" t="s">
        <v>304</v>
      </c>
      <c r="G1587" s="18" t="s">
        <v>31</v>
      </c>
      <c r="H1587" s="18" t="s">
        <v>3869</v>
      </c>
      <c r="I1587" s="17" t="s">
        <v>305</v>
      </c>
      <c r="J1587" s="49" t="s">
        <v>1140</v>
      </c>
      <c r="K1587" s="17">
        <f t="shared" si="39"/>
        <v>81</v>
      </c>
      <c r="L1587" s="49">
        <v>81</v>
      </c>
      <c r="M1587" s="18"/>
      <c r="N1587" s="18">
        <v>43</v>
      </c>
      <c r="O1587" s="18">
        <v>108</v>
      </c>
      <c r="P1587" s="18" t="s">
        <v>481</v>
      </c>
      <c r="Q1587" s="18" t="s">
        <v>1584</v>
      </c>
      <c r="R1587" s="17" t="s">
        <v>37</v>
      </c>
      <c r="S1587" s="18" t="s">
        <v>3854</v>
      </c>
      <c r="T1587" s="18" t="s">
        <v>127</v>
      </c>
    </row>
    <row r="1588" ht="54" spans="1:20">
      <c r="A1588" s="16">
        <v>1584</v>
      </c>
      <c r="B1588" s="18" t="s">
        <v>3767</v>
      </c>
      <c r="C1588" s="18" t="s">
        <v>3965</v>
      </c>
      <c r="D1588" s="17" t="s">
        <v>173</v>
      </c>
      <c r="E1588" s="18" t="s">
        <v>174</v>
      </c>
      <c r="F1588" s="17" t="s">
        <v>304</v>
      </c>
      <c r="G1588" s="18" t="s">
        <v>31</v>
      </c>
      <c r="H1588" s="18" t="s">
        <v>3784</v>
      </c>
      <c r="I1588" s="17" t="s">
        <v>305</v>
      </c>
      <c r="J1588" s="49" t="s">
        <v>3966</v>
      </c>
      <c r="K1588" s="17">
        <f t="shared" si="39"/>
        <v>20.16</v>
      </c>
      <c r="L1588" s="49">
        <v>20.16</v>
      </c>
      <c r="M1588" s="18"/>
      <c r="N1588" s="18">
        <v>45</v>
      </c>
      <c r="O1588" s="49">
        <v>111</v>
      </c>
      <c r="P1588" s="18" t="s">
        <v>817</v>
      </c>
      <c r="Q1588" s="18" t="s">
        <v>3856</v>
      </c>
      <c r="R1588" s="17" t="s">
        <v>37</v>
      </c>
      <c r="S1588" s="18" t="s">
        <v>3854</v>
      </c>
      <c r="T1588" s="18" t="s">
        <v>127</v>
      </c>
    </row>
    <row r="1589" ht="67.5" spans="1:20">
      <c r="A1589" s="16">
        <v>1585</v>
      </c>
      <c r="B1589" s="18" t="s">
        <v>3767</v>
      </c>
      <c r="C1589" s="18" t="s">
        <v>3967</v>
      </c>
      <c r="D1589" s="18" t="s">
        <v>28</v>
      </c>
      <c r="E1589" s="18" t="s">
        <v>174</v>
      </c>
      <c r="F1589" s="18" t="s">
        <v>42</v>
      </c>
      <c r="G1589" s="18" t="s">
        <v>31</v>
      </c>
      <c r="H1589" s="18" t="s">
        <v>3767</v>
      </c>
      <c r="I1589" s="17" t="s">
        <v>43</v>
      </c>
      <c r="J1589" s="17" t="s">
        <v>3838</v>
      </c>
      <c r="K1589" s="17">
        <f t="shared" si="39"/>
        <v>300</v>
      </c>
      <c r="L1589" s="18">
        <v>300</v>
      </c>
      <c r="M1589" s="18"/>
      <c r="N1589" s="18">
        <v>235</v>
      </c>
      <c r="O1589" s="18">
        <v>390</v>
      </c>
      <c r="P1589" s="17" t="s">
        <v>3839</v>
      </c>
      <c r="Q1589" s="17" t="s">
        <v>3840</v>
      </c>
      <c r="R1589" s="17" t="s">
        <v>37</v>
      </c>
      <c r="S1589" s="17" t="s">
        <v>299</v>
      </c>
      <c r="T1589" s="18" t="s">
        <v>127</v>
      </c>
    </row>
    <row r="1590" ht="67.5" spans="1:20">
      <c r="A1590" s="16">
        <v>1586</v>
      </c>
      <c r="B1590" s="17" t="s">
        <v>3767</v>
      </c>
      <c r="C1590" s="18" t="s">
        <v>3968</v>
      </c>
      <c r="D1590" s="17" t="s">
        <v>173</v>
      </c>
      <c r="E1590" s="17" t="s">
        <v>174</v>
      </c>
      <c r="F1590" s="17" t="s">
        <v>175</v>
      </c>
      <c r="G1590" s="17" t="s">
        <v>31</v>
      </c>
      <c r="H1590" s="18" t="s">
        <v>3767</v>
      </c>
      <c r="I1590" s="17" t="s">
        <v>176</v>
      </c>
      <c r="J1590" s="49" t="s">
        <v>3846</v>
      </c>
      <c r="K1590" s="17">
        <f t="shared" si="39"/>
        <v>6125</v>
      </c>
      <c r="L1590" s="29">
        <v>6125</v>
      </c>
      <c r="M1590" s="29"/>
      <c r="N1590" s="29">
        <v>213</v>
      </c>
      <c r="O1590" s="29">
        <v>535</v>
      </c>
      <c r="P1590" s="29" t="s">
        <v>3847</v>
      </c>
      <c r="Q1590" s="49" t="s">
        <v>3848</v>
      </c>
      <c r="R1590" s="17" t="s">
        <v>37</v>
      </c>
      <c r="S1590" s="17" t="s">
        <v>180</v>
      </c>
      <c r="T1590" s="17" t="s">
        <v>127</v>
      </c>
    </row>
    <row r="1591" ht="67.5" spans="1:20">
      <c r="A1591" s="16">
        <v>1587</v>
      </c>
      <c r="B1591" s="18" t="s">
        <v>3767</v>
      </c>
      <c r="C1591" s="18" t="s">
        <v>3969</v>
      </c>
      <c r="D1591" s="17" t="s">
        <v>173</v>
      </c>
      <c r="E1591" s="18" t="s">
        <v>174</v>
      </c>
      <c r="F1591" s="17" t="s">
        <v>175</v>
      </c>
      <c r="G1591" s="18" t="s">
        <v>31</v>
      </c>
      <c r="H1591" s="18" t="s">
        <v>3767</v>
      </c>
      <c r="I1591" s="17" t="s">
        <v>176</v>
      </c>
      <c r="J1591" s="49" t="s">
        <v>1451</v>
      </c>
      <c r="K1591" s="17">
        <f t="shared" si="39"/>
        <v>60</v>
      </c>
      <c r="L1591" s="18">
        <v>60</v>
      </c>
      <c r="M1591" s="18"/>
      <c r="N1591" s="18">
        <v>146</v>
      </c>
      <c r="O1591" s="18">
        <v>337</v>
      </c>
      <c r="P1591" s="17" t="s">
        <v>3850</v>
      </c>
      <c r="Q1591" s="18" t="s">
        <v>3851</v>
      </c>
      <c r="R1591" s="17" t="s">
        <v>37</v>
      </c>
      <c r="S1591" s="17" t="s">
        <v>180</v>
      </c>
      <c r="T1591" s="18" t="s">
        <v>127</v>
      </c>
    </row>
    <row r="1592" ht="67.5" spans="1:20">
      <c r="A1592" s="16">
        <v>1588</v>
      </c>
      <c r="B1592" s="17" t="s">
        <v>3767</v>
      </c>
      <c r="C1592" s="46" t="s">
        <v>3970</v>
      </c>
      <c r="D1592" s="17" t="s">
        <v>28</v>
      </c>
      <c r="E1592" s="17" t="s">
        <v>174</v>
      </c>
      <c r="F1592" s="17" t="s">
        <v>175</v>
      </c>
      <c r="G1592" s="17" t="s">
        <v>31</v>
      </c>
      <c r="H1592" s="18" t="s">
        <v>3779</v>
      </c>
      <c r="I1592" s="17" t="s">
        <v>176</v>
      </c>
      <c r="J1592" s="46" t="s">
        <v>3842</v>
      </c>
      <c r="K1592" s="17">
        <f t="shared" si="39"/>
        <v>2791</v>
      </c>
      <c r="L1592" s="17">
        <v>2791</v>
      </c>
      <c r="M1592" s="17"/>
      <c r="N1592" s="17">
        <v>179</v>
      </c>
      <c r="O1592" s="17">
        <v>410</v>
      </c>
      <c r="P1592" s="17" t="s">
        <v>3843</v>
      </c>
      <c r="Q1592" s="17" t="s">
        <v>3844</v>
      </c>
      <c r="R1592" s="17" t="s">
        <v>37</v>
      </c>
      <c r="S1592" s="29" t="s">
        <v>196</v>
      </c>
      <c r="T1592" s="17" t="s">
        <v>127</v>
      </c>
    </row>
    <row r="1593" ht="40.5" spans="1:20">
      <c r="A1593" s="16">
        <v>1589</v>
      </c>
      <c r="B1593" s="17" t="s">
        <v>3971</v>
      </c>
      <c r="C1593" s="58" t="s">
        <v>3972</v>
      </c>
      <c r="D1593" s="29" t="s">
        <v>28</v>
      </c>
      <c r="E1593" s="17" t="s">
        <v>174</v>
      </c>
      <c r="F1593" s="17" t="s">
        <v>42</v>
      </c>
      <c r="G1593" s="17" t="s">
        <v>31</v>
      </c>
      <c r="H1593" s="17" t="s">
        <v>3971</v>
      </c>
      <c r="I1593" s="17" t="s">
        <v>43</v>
      </c>
      <c r="J1593" s="17" t="s">
        <v>3973</v>
      </c>
      <c r="K1593" s="17">
        <f t="shared" si="39"/>
        <v>460</v>
      </c>
      <c r="L1593" s="57">
        <v>460</v>
      </c>
      <c r="M1593" s="24"/>
      <c r="N1593" s="59" t="s">
        <v>3974</v>
      </c>
      <c r="O1593" s="18">
        <v>2566</v>
      </c>
      <c r="P1593" s="18" t="s">
        <v>3975</v>
      </c>
      <c r="Q1593" s="17" t="s">
        <v>3976</v>
      </c>
      <c r="R1593" s="17" t="s">
        <v>37</v>
      </c>
      <c r="S1593" s="17" t="s">
        <v>3977</v>
      </c>
      <c r="T1593" s="17" t="s">
        <v>39</v>
      </c>
    </row>
    <row r="1594" ht="81" spans="1:20">
      <c r="A1594" s="16">
        <v>1590</v>
      </c>
      <c r="B1594" s="17" t="s">
        <v>3971</v>
      </c>
      <c r="C1594" s="18" t="s">
        <v>3978</v>
      </c>
      <c r="D1594" s="17" t="s">
        <v>28</v>
      </c>
      <c r="E1594" s="17" t="s">
        <v>174</v>
      </c>
      <c r="F1594" s="17" t="s">
        <v>175</v>
      </c>
      <c r="G1594" s="17" t="s">
        <v>31</v>
      </c>
      <c r="H1594" s="17" t="s">
        <v>3979</v>
      </c>
      <c r="I1594" s="17" t="s">
        <v>176</v>
      </c>
      <c r="J1594" s="18" t="s">
        <v>3980</v>
      </c>
      <c r="K1594" s="17">
        <f t="shared" si="39"/>
        <v>200</v>
      </c>
      <c r="L1594" s="17">
        <v>200</v>
      </c>
      <c r="M1594" s="17"/>
      <c r="N1594" s="17">
        <v>10</v>
      </c>
      <c r="O1594" s="17">
        <v>10</v>
      </c>
      <c r="P1594" s="17" t="s">
        <v>434</v>
      </c>
      <c r="Q1594" s="17" t="s">
        <v>3981</v>
      </c>
      <c r="R1594" s="17" t="s">
        <v>37</v>
      </c>
      <c r="S1594" s="17" t="s">
        <v>196</v>
      </c>
      <c r="T1594" s="17" t="s">
        <v>39</v>
      </c>
    </row>
    <row r="1595" ht="54" spans="1:20">
      <c r="A1595" s="16">
        <v>1591</v>
      </c>
      <c r="B1595" s="17" t="s">
        <v>3971</v>
      </c>
      <c r="C1595" s="18" t="s">
        <v>3982</v>
      </c>
      <c r="D1595" s="17" t="s">
        <v>173</v>
      </c>
      <c r="E1595" s="29" t="s">
        <v>174</v>
      </c>
      <c r="F1595" s="17" t="s">
        <v>304</v>
      </c>
      <c r="G1595" s="29" t="s">
        <v>31</v>
      </c>
      <c r="H1595" s="29" t="s">
        <v>3979</v>
      </c>
      <c r="I1595" s="17" t="s">
        <v>305</v>
      </c>
      <c r="J1595" s="18" t="s">
        <v>375</v>
      </c>
      <c r="K1595" s="17">
        <f t="shared" si="39"/>
        <v>80</v>
      </c>
      <c r="L1595" s="24">
        <v>80</v>
      </c>
      <c r="M1595" s="24"/>
      <c r="N1595" s="29">
        <v>72</v>
      </c>
      <c r="O1595" s="49">
        <v>133</v>
      </c>
      <c r="P1595" s="29" t="s">
        <v>481</v>
      </c>
      <c r="Q1595" s="29" t="s">
        <v>3983</v>
      </c>
      <c r="R1595" s="17" t="s">
        <v>37</v>
      </c>
      <c r="S1595" s="29" t="s">
        <v>309</v>
      </c>
      <c r="T1595" s="17" t="s">
        <v>39</v>
      </c>
    </row>
    <row r="1596" ht="81" spans="1:20">
      <c r="A1596" s="16">
        <v>1592</v>
      </c>
      <c r="B1596" s="17" t="s">
        <v>3971</v>
      </c>
      <c r="C1596" s="18" t="s">
        <v>3984</v>
      </c>
      <c r="D1596" s="17" t="s">
        <v>28</v>
      </c>
      <c r="E1596" s="17" t="s">
        <v>174</v>
      </c>
      <c r="F1596" s="17" t="s">
        <v>175</v>
      </c>
      <c r="G1596" s="17" t="s">
        <v>31</v>
      </c>
      <c r="H1596" s="17" t="s">
        <v>3985</v>
      </c>
      <c r="I1596" s="17" t="s">
        <v>176</v>
      </c>
      <c r="J1596" s="17" t="s">
        <v>3986</v>
      </c>
      <c r="K1596" s="17">
        <f t="shared" si="39"/>
        <v>200</v>
      </c>
      <c r="L1596" s="17">
        <v>200</v>
      </c>
      <c r="M1596" s="17"/>
      <c r="N1596" s="17">
        <v>10</v>
      </c>
      <c r="O1596" s="17">
        <v>10</v>
      </c>
      <c r="P1596" s="17" t="s">
        <v>3987</v>
      </c>
      <c r="Q1596" s="17" t="s">
        <v>3981</v>
      </c>
      <c r="R1596" s="17" t="s">
        <v>37</v>
      </c>
      <c r="S1596" s="17" t="s">
        <v>196</v>
      </c>
      <c r="T1596" s="17" t="s">
        <v>39</v>
      </c>
    </row>
    <row r="1597" ht="54" spans="1:20">
      <c r="A1597" s="16">
        <v>1593</v>
      </c>
      <c r="B1597" s="17" t="s">
        <v>3971</v>
      </c>
      <c r="C1597" s="18" t="s">
        <v>3988</v>
      </c>
      <c r="D1597" s="17" t="s">
        <v>173</v>
      </c>
      <c r="E1597" s="18" t="s">
        <v>174</v>
      </c>
      <c r="F1597" s="17" t="s">
        <v>304</v>
      </c>
      <c r="G1597" s="18" t="s">
        <v>31</v>
      </c>
      <c r="H1597" s="18" t="s">
        <v>3985</v>
      </c>
      <c r="I1597" s="17" t="s">
        <v>305</v>
      </c>
      <c r="J1597" s="18" t="s">
        <v>316</v>
      </c>
      <c r="K1597" s="17">
        <f t="shared" si="39"/>
        <v>96</v>
      </c>
      <c r="L1597" s="57">
        <v>96</v>
      </c>
      <c r="M1597" s="18"/>
      <c r="N1597" s="29">
        <v>69</v>
      </c>
      <c r="O1597" s="29">
        <v>119</v>
      </c>
      <c r="P1597" s="18" t="s">
        <v>751</v>
      </c>
      <c r="Q1597" s="18" t="s">
        <v>3989</v>
      </c>
      <c r="R1597" s="17" t="s">
        <v>37</v>
      </c>
      <c r="S1597" s="18" t="s">
        <v>309</v>
      </c>
      <c r="T1597" s="17" t="s">
        <v>39</v>
      </c>
    </row>
    <row r="1598" ht="54" spans="1:20">
      <c r="A1598" s="16">
        <v>1594</v>
      </c>
      <c r="B1598" s="17" t="s">
        <v>3971</v>
      </c>
      <c r="C1598" s="49" t="s">
        <v>3990</v>
      </c>
      <c r="D1598" s="17" t="s">
        <v>173</v>
      </c>
      <c r="E1598" s="29" t="s">
        <v>174</v>
      </c>
      <c r="F1598" s="17" t="s">
        <v>304</v>
      </c>
      <c r="G1598" s="29" t="s">
        <v>31</v>
      </c>
      <c r="H1598" s="29" t="s">
        <v>3985</v>
      </c>
      <c r="I1598" s="17" t="s">
        <v>305</v>
      </c>
      <c r="J1598" s="49" t="s">
        <v>1046</v>
      </c>
      <c r="K1598" s="17">
        <f t="shared" si="39"/>
        <v>40</v>
      </c>
      <c r="L1598" s="24">
        <v>40</v>
      </c>
      <c r="M1598" s="24"/>
      <c r="N1598" s="29">
        <v>69</v>
      </c>
      <c r="O1598" s="29">
        <v>119</v>
      </c>
      <c r="P1598" s="29" t="s">
        <v>495</v>
      </c>
      <c r="Q1598" s="29" t="s">
        <v>3989</v>
      </c>
      <c r="R1598" s="17" t="s">
        <v>37</v>
      </c>
      <c r="S1598" s="29" t="s">
        <v>309</v>
      </c>
      <c r="T1598" s="17" t="s">
        <v>39</v>
      </c>
    </row>
    <row r="1599" ht="81" spans="1:20">
      <c r="A1599" s="16">
        <v>1595</v>
      </c>
      <c r="B1599" s="17" t="s">
        <v>3971</v>
      </c>
      <c r="C1599" s="49" t="s">
        <v>3991</v>
      </c>
      <c r="D1599" s="29" t="s">
        <v>28</v>
      </c>
      <c r="E1599" s="29" t="s">
        <v>174</v>
      </c>
      <c r="F1599" s="29" t="s">
        <v>175</v>
      </c>
      <c r="G1599" s="29" t="s">
        <v>31</v>
      </c>
      <c r="H1599" s="29" t="s">
        <v>3985</v>
      </c>
      <c r="I1599" s="17" t="s">
        <v>176</v>
      </c>
      <c r="J1599" s="49" t="s">
        <v>3992</v>
      </c>
      <c r="K1599" s="17">
        <f t="shared" si="39"/>
        <v>200</v>
      </c>
      <c r="L1599" s="17">
        <v>200</v>
      </c>
      <c r="M1599" s="24"/>
      <c r="N1599" s="29">
        <v>35</v>
      </c>
      <c r="O1599" s="29">
        <v>40</v>
      </c>
      <c r="P1599" s="29" t="s">
        <v>3993</v>
      </c>
      <c r="Q1599" s="29" t="s">
        <v>3981</v>
      </c>
      <c r="R1599" s="17" t="s">
        <v>37</v>
      </c>
      <c r="S1599" s="29" t="s">
        <v>196</v>
      </c>
      <c r="T1599" s="17" t="s">
        <v>39</v>
      </c>
    </row>
    <row r="1600" ht="81" spans="1:20">
      <c r="A1600" s="16">
        <v>1596</v>
      </c>
      <c r="B1600" s="17" t="s">
        <v>3971</v>
      </c>
      <c r="C1600" s="18" t="s">
        <v>3994</v>
      </c>
      <c r="D1600" s="17" t="s">
        <v>28</v>
      </c>
      <c r="E1600" s="17" t="s">
        <v>174</v>
      </c>
      <c r="F1600" s="17" t="s">
        <v>175</v>
      </c>
      <c r="G1600" s="17" t="s">
        <v>31</v>
      </c>
      <c r="H1600" s="17" t="s">
        <v>3995</v>
      </c>
      <c r="I1600" s="17" t="s">
        <v>176</v>
      </c>
      <c r="J1600" s="18" t="s">
        <v>3996</v>
      </c>
      <c r="K1600" s="17">
        <f t="shared" si="39"/>
        <v>200</v>
      </c>
      <c r="L1600" s="17">
        <v>200</v>
      </c>
      <c r="M1600" s="17"/>
      <c r="N1600" s="17">
        <v>10</v>
      </c>
      <c r="O1600" s="17">
        <v>10</v>
      </c>
      <c r="P1600" s="17" t="s">
        <v>434</v>
      </c>
      <c r="Q1600" s="17" t="s">
        <v>3981</v>
      </c>
      <c r="R1600" s="17" t="s">
        <v>37</v>
      </c>
      <c r="S1600" s="17" t="s">
        <v>196</v>
      </c>
      <c r="T1600" s="17" t="s">
        <v>39</v>
      </c>
    </row>
    <row r="1601" ht="81" spans="1:20">
      <c r="A1601" s="16">
        <v>1597</v>
      </c>
      <c r="B1601" s="17" t="s">
        <v>3971</v>
      </c>
      <c r="C1601" s="18" t="s">
        <v>3997</v>
      </c>
      <c r="D1601" s="17" t="s">
        <v>28</v>
      </c>
      <c r="E1601" s="17" t="s">
        <v>174</v>
      </c>
      <c r="F1601" s="17" t="s">
        <v>175</v>
      </c>
      <c r="G1601" s="17" t="s">
        <v>31</v>
      </c>
      <c r="H1601" s="17" t="s">
        <v>3998</v>
      </c>
      <c r="I1601" s="17" t="s">
        <v>176</v>
      </c>
      <c r="J1601" s="17" t="s">
        <v>3986</v>
      </c>
      <c r="K1601" s="17">
        <f t="shared" ref="K1601:K1664" si="40">SUM(L1601:M1601)</f>
        <v>200</v>
      </c>
      <c r="L1601" s="17">
        <v>200</v>
      </c>
      <c r="M1601" s="17"/>
      <c r="N1601" s="17">
        <v>10</v>
      </c>
      <c r="O1601" s="17">
        <v>10</v>
      </c>
      <c r="P1601" s="29" t="s">
        <v>3987</v>
      </c>
      <c r="Q1601" s="17" t="s">
        <v>3999</v>
      </c>
      <c r="R1601" s="17" t="s">
        <v>37</v>
      </c>
      <c r="S1601" s="17" t="s">
        <v>196</v>
      </c>
      <c r="T1601" s="17" t="s">
        <v>39</v>
      </c>
    </row>
    <row r="1602" ht="54" spans="1:20">
      <c r="A1602" s="16">
        <v>1598</v>
      </c>
      <c r="B1602" s="17" t="s">
        <v>3971</v>
      </c>
      <c r="C1602" s="49" t="s">
        <v>4000</v>
      </c>
      <c r="D1602" s="17" t="s">
        <v>173</v>
      </c>
      <c r="E1602" s="29" t="s">
        <v>174</v>
      </c>
      <c r="F1602" s="17" t="s">
        <v>304</v>
      </c>
      <c r="G1602" s="29" t="s">
        <v>31</v>
      </c>
      <c r="H1602" s="49" t="s">
        <v>3998</v>
      </c>
      <c r="I1602" s="17" t="s">
        <v>305</v>
      </c>
      <c r="J1602" s="49" t="s">
        <v>316</v>
      </c>
      <c r="K1602" s="17">
        <f t="shared" si="40"/>
        <v>56</v>
      </c>
      <c r="L1602" s="24">
        <v>56</v>
      </c>
      <c r="M1602" s="24"/>
      <c r="N1602" s="29">
        <v>79</v>
      </c>
      <c r="O1602" s="29">
        <v>152</v>
      </c>
      <c r="P1602" s="29" t="s">
        <v>751</v>
      </c>
      <c r="Q1602" s="29" t="s">
        <v>4001</v>
      </c>
      <c r="R1602" s="17" t="s">
        <v>37</v>
      </c>
      <c r="S1602" s="29" t="s">
        <v>309</v>
      </c>
      <c r="T1602" s="17" t="s">
        <v>39</v>
      </c>
    </row>
    <row r="1603" ht="54" spans="1:20">
      <c r="A1603" s="16">
        <v>1599</v>
      </c>
      <c r="B1603" s="17" t="s">
        <v>3971</v>
      </c>
      <c r="C1603" s="49" t="s">
        <v>4002</v>
      </c>
      <c r="D1603" s="17" t="s">
        <v>173</v>
      </c>
      <c r="E1603" s="29" t="s">
        <v>174</v>
      </c>
      <c r="F1603" s="17" t="s">
        <v>304</v>
      </c>
      <c r="G1603" s="29" t="s">
        <v>31</v>
      </c>
      <c r="H1603" s="29" t="s">
        <v>3998</v>
      </c>
      <c r="I1603" s="17" t="s">
        <v>305</v>
      </c>
      <c r="J1603" s="49" t="s">
        <v>316</v>
      </c>
      <c r="K1603" s="17">
        <f t="shared" si="40"/>
        <v>50</v>
      </c>
      <c r="L1603" s="24">
        <v>50</v>
      </c>
      <c r="M1603" s="24"/>
      <c r="N1603" s="29">
        <v>79</v>
      </c>
      <c r="O1603" s="29">
        <v>152</v>
      </c>
      <c r="P1603" s="29" t="s">
        <v>751</v>
      </c>
      <c r="Q1603" s="29" t="s">
        <v>4001</v>
      </c>
      <c r="R1603" s="17" t="s">
        <v>37</v>
      </c>
      <c r="S1603" s="29" t="s">
        <v>309</v>
      </c>
      <c r="T1603" s="17" t="s">
        <v>39</v>
      </c>
    </row>
    <row r="1604" ht="81" spans="1:20">
      <c r="A1604" s="16">
        <v>1600</v>
      </c>
      <c r="B1604" s="17" t="s">
        <v>3971</v>
      </c>
      <c r="C1604" s="49" t="s">
        <v>4003</v>
      </c>
      <c r="D1604" s="29" t="s">
        <v>28</v>
      </c>
      <c r="E1604" s="29" t="s">
        <v>174</v>
      </c>
      <c r="F1604" s="29" t="s">
        <v>175</v>
      </c>
      <c r="G1604" s="29" t="s">
        <v>31</v>
      </c>
      <c r="H1604" s="29" t="s">
        <v>3998</v>
      </c>
      <c r="I1604" s="17" t="s">
        <v>176</v>
      </c>
      <c r="J1604" s="49" t="s">
        <v>4004</v>
      </c>
      <c r="K1604" s="17">
        <f t="shared" si="40"/>
        <v>200</v>
      </c>
      <c r="L1604" s="24">
        <v>200</v>
      </c>
      <c r="M1604" s="24"/>
      <c r="N1604" s="29">
        <v>10</v>
      </c>
      <c r="O1604" s="29">
        <v>10</v>
      </c>
      <c r="P1604" s="29" t="s">
        <v>434</v>
      </c>
      <c r="Q1604" s="29" t="s">
        <v>3981</v>
      </c>
      <c r="R1604" s="17" t="s">
        <v>37</v>
      </c>
      <c r="S1604" s="29" t="s">
        <v>196</v>
      </c>
      <c r="T1604" s="17" t="s">
        <v>39</v>
      </c>
    </row>
    <row r="1605" ht="81" spans="1:20">
      <c r="A1605" s="16">
        <v>1601</v>
      </c>
      <c r="B1605" s="17" t="s">
        <v>3971</v>
      </c>
      <c r="C1605" s="18" t="s">
        <v>4005</v>
      </c>
      <c r="D1605" s="17" t="s">
        <v>28</v>
      </c>
      <c r="E1605" s="17" t="s">
        <v>174</v>
      </c>
      <c r="F1605" s="17" t="s">
        <v>175</v>
      </c>
      <c r="G1605" s="17" t="s">
        <v>31</v>
      </c>
      <c r="H1605" s="17" t="s">
        <v>4006</v>
      </c>
      <c r="I1605" s="17" t="s">
        <v>176</v>
      </c>
      <c r="J1605" s="17" t="s">
        <v>3986</v>
      </c>
      <c r="K1605" s="17">
        <f t="shared" si="40"/>
        <v>200</v>
      </c>
      <c r="L1605" s="17">
        <v>200</v>
      </c>
      <c r="M1605" s="17"/>
      <c r="N1605" s="17">
        <v>20</v>
      </c>
      <c r="O1605" s="17">
        <v>20</v>
      </c>
      <c r="P1605" s="17" t="s">
        <v>3987</v>
      </c>
      <c r="Q1605" s="17" t="s">
        <v>4007</v>
      </c>
      <c r="R1605" s="17" t="s">
        <v>37</v>
      </c>
      <c r="S1605" s="17" t="s">
        <v>196</v>
      </c>
      <c r="T1605" s="17" t="s">
        <v>39</v>
      </c>
    </row>
    <row r="1606" ht="54" spans="1:20">
      <c r="A1606" s="16">
        <v>1602</v>
      </c>
      <c r="B1606" s="17" t="s">
        <v>3971</v>
      </c>
      <c r="C1606" s="49" t="s">
        <v>4008</v>
      </c>
      <c r="D1606" s="17" t="s">
        <v>173</v>
      </c>
      <c r="E1606" s="29" t="s">
        <v>174</v>
      </c>
      <c r="F1606" s="17" t="s">
        <v>304</v>
      </c>
      <c r="G1606" s="29" t="s">
        <v>31</v>
      </c>
      <c r="H1606" s="49" t="s">
        <v>4006</v>
      </c>
      <c r="I1606" s="17" t="s">
        <v>305</v>
      </c>
      <c r="J1606" s="49" t="s">
        <v>324</v>
      </c>
      <c r="K1606" s="17">
        <f t="shared" si="40"/>
        <v>60</v>
      </c>
      <c r="L1606" s="24">
        <v>60</v>
      </c>
      <c r="M1606" s="24"/>
      <c r="N1606" s="29">
        <v>66</v>
      </c>
      <c r="O1606" s="29">
        <v>177</v>
      </c>
      <c r="P1606" s="29" t="s">
        <v>930</v>
      </c>
      <c r="Q1606" s="29" t="s">
        <v>4009</v>
      </c>
      <c r="R1606" s="17" t="s">
        <v>37</v>
      </c>
      <c r="S1606" s="29" t="s">
        <v>309</v>
      </c>
      <c r="T1606" s="17" t="s">
        <v>39</v>
      </c>
    </row>
    <row r="1607" ht="81" spans="1:20">
      <c r="A1607" s="16">
        <v>1603</v>
      </c>
      <c r="B1607" s="17" t="s">
        <v>3971</v>
      </c>
      <c r="C1607" s="49" t="s">
        <v>4010</v>
      </c>
      <c r="D1607" s="29" t="s">
        <v>28</v>
      </c>
      <c r="E1607" s="29" t="s">
        <v>174</v>
      </c>
      <c r="F1607" s="29" t="s">
        <v>175</v>
      </c>
      <c r="G1607" s="29" t="s">
        <v>31</v>
      </c>
      <c r="H1607" s="29" t="s">
        <v>4006</v>
      </c>
      <c r="I1607" s="17" t="s">
        <v>176</v>
      </c>
      <c r="J1607" s="49" t="s">
        <v>4011</v>
      </c>
      <c r="K1607" s="17">
        <f t="shared" si="40"/>
        <v>200</v>
      </c>
      <c r="L1607" s="24">
        <v>200</v>
      </c>
      <c r="M1607" s="24"/>
      <c r="N1607" s="29">
        <v>66</v>
      </c>
      <c r="O1607" s="29">
        <v>177</v>
      </c>
      <c r="P1607" s="29" t="s">
        <v>4012</v>
      </c>
      <c r="Q1607" s="29" t="s">
        <v>4013</v>
      </c>
      <c r="R1607" s="17" t="s">
        <v>37</v>
      </c>
      <c r="S1607" s="29" t="s">
        <v>196</v>
      </c>
      <c r="T1607" s="17" t="s">
        <v>39</v>
      </c>
    </row>
    <row r="1608" ht="81" spans="1:20">
      <c r="A1608" s="16">
        <v>1604</v>
      </c>
      <c r="B1608" s="17" t="s">
        <v>3971</v>
      </c>
      <c r="C1608" s="18" t="s">
        <v>4014</v>
      </c>
      <c r="D1608" s="17" t="s">
        <v>28</v>
      </c>
      <c r="E1608" s="17" t="s">
        <v>174</v>
      </c>
      <c r="F1608" s="17" t="s">
        <v>175</v>
      </c>
      <c r="G1608" s="17" t="s">
        <v>31</v>
      </c>
      <c r="H1608" s="17" t="s">
        <v>4015</v>
      </c>
      <c r="I1608" s="17" t="s">
        <v>176</v>
      </c>
      <c r="J1608" s="18" t="s">
        <v>3996</v>
      </c>
      <c r="K1608" s="17">
        <f t="shared" si="40"/>
        <v>200</v>
      </c>
      <c r="L1608" s="17">
        <v>200</v>
      </c>
      <c r="M1608" s="17"/>
      <c r="N1608" s="17">
        <v>15</v>
      </c>
      <c r="O1608" s="17">
        <v>15</v>
      </c>
      <c r="P1608" s="17" t="s">
        <v>434</v>
      </c>
      <c r="Q1608" s="17" t="s">
        <v>4016</v>
      </c>
      <c r="R1608" s="17" t="s">
        <v>37</v>
      </c>
      <c r="S1608" s="17" t="s">
        <v>196</v>
      </c>
      <c r="T1608" s="17" t="s">
        <v>39</v>
      </c>
    </row>
    <row r="1609" ht="54" spans="1:20">
      <c r="A1609" s="16">
        <v>1605</v>
      </c>
      <c r="B1609" s="17" t="s">
        <v>3971</v>
      </c>
      <c r="C1609" s="49" t="s">
        <v>4017</v>
      </c>
      <c r="D1609" s="17" t="s">
        <v>173</v>
      </c>
      <c r="E1609" s="29" t="s">
        <v>174</v>
      </c>
      <c r="F1609" s="17" t="s">
        <v>304</v>
      </c>
      <c r="G1609" s="29" t="s">
        <v>31</v>
      </c>
      <c r="H1609" s="29" t="s">
        <v>4015</v>
      </c>
      <c r="I1609" s="17" t="s">
        <v>305</v>
      </c>
      <c r="J1609" s="49" t="s">
        <v>3116</v>
      </c>
      <c r="K1609" s="17">
        <f t="shared" si="40"/>
        <v>88.4</v>
      </c>
      <c r="L1609" s="24">
        <v>88.4</v>
      </c>
      <c r="M1609" s="24"/>
      <c r="N1609" s="29">
        <v>110</v>
      </c>
      <c r="O1609" s="29">
        <v>214</v>
      </c>
      <c r="P1609" s="29" t="s">
        <v>4018</v>
      </c>
      <c r="Q1609" s="29" t="s">
        <v>4019</v>
      </c>
      <c r="R1609" s="17" t="s">
        <v>37</v>
      </c>
      <c r="S1609" s="29" t="s">
        <v>4020</v>
      </c>
      <c r="T1609" s="17" t="s">
        <v>39</v>
      </c>
    </row>
    <row r="1610" ht="81" spans="1:20">
      <c r="A1610" s="16">
        <v>1606</v>
      </c>
      <c r="B1610" s="17" t="s">
        <v>3971</v>
      </c>
      <c r="C1610" s="18" t="s">
        <v>4021</v>
      </c>
      <c r="D1610" s="17" t="s">
        <v>28</v>
      </c>
      <c r="E1610" s="17" t="s">
        <v>174</v>
      </c>
      <c r="F1610" s="17" t="s">
        <v>175</v>
      </c>
      <c r="G1610" s="17" t="s">
        <v>31</v>
      </c>
      <c r="H1610" s="17" t="s">
        <v>4022</v>
      </c>
      <c r="I1610" s="17" t="s">
        <v>176</v>
      </c>
      <c r="J1610" s="17" t="s">
        <v>3986</v>
      </c>
      <c r="K1610" s="17">
        <f t="shared" si="40"/>
        <v>200</v>
      </c>
      <c r="L1610" s="17">
        <v>200</v>
      </c>
      <c r="M1610" s="17"/>
      <c r="N1610" s="17">
        <v>20</v>
      </c>
      <c r="O1610" s="17">
        <v>20</v>
      </c>
      <c r="P1610" s="17" t="s">
        <v>3987</v>
      </c>
      <c r="Q1610" s="17" t="s">
        <v>4007</v>
      </c>
      <c r="R1610" s="17" t="s">
        <v>37</v>
      </c>
      <c r="S1610" s="17" t="s">
        <v>196</v>
      </c>
      <c r="T1610" s="17" t="s">
        <v>39</v>
      </c>
    </row>
    <row r="1611" ht="54" spans="1:20">
      <c r="A1611" s="16">
        <v>1607</v>
      </c>
      <c r="B1611" s="17" t="s">
        <v>3971</v>
      </c>
      <c r="C1611" s="29" t="s">
        <v>4023</v>
      </c>
      <c r="D1611" s="17" t="s">
        <v>173</v>
      </c>
      <c r="E1611" s="29" t="s">
        <v>174</v>
      </c>
      <c r="F1611" s="17" t="s">
        <v>304</v>
      </c>
      <c r="G1611" s="29" t="s">
        <v>31</v>
      </c>
      <c r="H1611" s="49" t="s">
        <v>4022</v>
      </c>
      <c r="I1611" s="17" t="s">
        <v>305</v>
      </c>
      <c r="J1611" s="49" t="s">
        <v>4024</v>
      </c>
      <c r="K1611" s="17">
        <f t="shared" si="40"/>
        <v>50</v>
      </c>
      <c r="L1611" s="24">
        <v>50</v>
      </c>
      <c r="M1611" s="24"/>
      <c r="N1611" s="29">
        <v>115</v>
      </c>
      <c r="O1611" s="29">
        <v>220</v>
      </c>
      <c r="P1611" s="29" t="s">
        <v>4025</v>
      </c>
      <c r="Q1611" s="29" t="s">
        <v>4026</v>
      </c>
      <c r="R1611" s="17" t="s">
        <v>37</v>
      </c>
      <c r="S1611" s="29" t="s">
        <v>309</v>
      </c>
      <c r="T1611" s="17" t="s">
        <v>39</v>
      </c>
    </row>
    <row r="1612" ht="81" spans="1:20">
      <c r="A1612" s="16">
        <v>1608</v>
      </c>
      <c r="B1612" s="17" t="s">
        <v>3971</v>
      </c>
      <c r="C1612" s="60" t="s">
        <v>4027</v>
      </c>
      <c r="D1612" s="29" t="s">
        <v>28</v>
      </c>
      <c r="E1612" s="29" t="s">
        <v>174</v>
      </c>
      <c r="F1612" s="17" t="s">
        <v>175</v>
      </c>
      <c r="G1612" s="29" t="s">
        <v>31</v>
      </c>
      <c r="H1612" s="49" t="s">
        <v>4022</v>
      </c>
      <c r="I1612" s="17" t="s">
        <v>176</v>
      </c>
      <c r="J1612" s="49" t="s">
        <v>4028</v>
      </c>
      <c r="K1612" s="17">
        <f t="shared" si="40"/>
        <v>150</v>
      </c>
      <c r="L1612" s="57">
        <v>150</v>
      </c>
      <c r="M1612" s="57"/>
      <c r="N1612" s="29">
        <v>60</v>
      </c>
      <c r="O1612" s="29">
        <v>70</v>
      </c>
      <c r="P1612" s="29" t="s">
        <v>4029</v>
      </c>
      <c r="Q1612" s="29" t="s">
        <v>4030</v>
      </c>
      <c r="R1612" s="17" t="s">
        <v>37</v>
      </c>
      <c r="S1612" s="29" t="s">
        <v>196</v>
      </c>
      <c r="T1612" s="17" t="s">
        <v>39</v>
      </c>
    </row>
    <row r="1613" ht="81" spans="1:20">
      <c r="A1613" s="16">
        <v>1609</v>
      </c>
      <c r="B1613" s="17" t="s">
        <v>3971</v>
      </c>
      <c r="C1613" s="18" t="s">
        <v>4031</v>
      </c>
      <c r="D1613" s="17" t="s">
        <v>28</v>
      </c>
      <c r="E1613" s="17" t="s">
        <v>174</v>
      </c>
      <c r="F1613" s="17" t="s">
        <v>175</v>
      </c>
      <c r="G1613" s="17" t="s">
        <v>31</v>
      </c>
      <c r="H1613" s="17" t="s">
        <v>4032</v>
      </c>
      <c r="I1613" s="17" t="s">
        <v>176</v>
      </c>
      <c r="J1613" s="17" t="s">
        <v>3986</v>
      </c>
      <c r="K1613" s="17">
        <f t="shared" si="40"/>
        <v>150</v>
      </c>
      <c r="L1613" s="17">
        <v>150</v>
      </c>
      <c r="M1613" s="17"/>
      <c r="N1613" s="17">
        <v>20</v>
      </c>
      <c r="O1613" s="17">
        <v>20</v>
      </c>
      <c r="P1613" s="17" t="s">
        <v>3987</v>
      </c>
      <c r="Q1613" s="17" t="s">
        <v>4007</v>
      </c>
      <c r="R1613" s="17" t="s">
        <v>37</v>
      </c>
      <c r="S1613" s="17" t="s">
        <v>196</v>
      </c>
      <c r="T1613" s="17" t="s">
        <v>39</v>
      </c>
    </row>
    <row r="1614" ht="54" spans="1:20">
      <c r="A1614" s="16">
        <v>1610</v>
      </c>
      <c r="B1614" s="17" t="s">
        <v>3971</v>
      </c>
      <c r="C1614" s="29" t="s">
        <v>4033</v>
      </c>
      <c r="D1614" s="17" t="s">
        <v>173</v>
      </c>
      <c r="E1614" s="29" t="s">
        <v>174</v>
      </c>
      <c r="F1614" s="17" t="s">
        <v>304</v>
      </c>
      <c r="G1614" s="29" t="s">
        <v>31</v>
      </c>
      <c r="H1614" s="49" t="s">
        <v>4032</v>
      </c>
      <c r="I1614" s="17" t="s">
        <v>305</v>
      </c>
      <c r="J1614" s="49" t="s">
        <v>375</v>
      </c>
      <c r="K1614" s="17">
        <f t="shared" si="40"/>
        <v>75</v>
      </c>
      <c r="L1614" s="24">
        <v>75</v>
      </c>
      <c r="M1614" s="24"/>
      <c r="N1614" s="29">
        <v>110</v>
      </c>
      <c r="O1614" s="29">
        <v>305</v>
      </c>
      <c r="P1614" s="29" t="s">
        <v>481</v>
      </c>
      <c r="Q1614" s="29" t="s">
        <v>4034</v>
      </c>
      <c r="R1614" s="17" t="s">
        <v>37</v>
      </c>
      <c r="S1614" s="29" t="s">
        <v>309</v>
      </c>
      <c r="T1614" s="17" t="s">
        <v>39</v>
      </c>
    </row>
    <row r="1615" ht="54" spans="1:20">
      <c r="A1615" s="16">
        <v>1611</v>
      </c>
      <c r="B1615" s="17" t="s">
        <v>3971</v>
      </c>
      <c r="C1615" s="49" t="s">
        <v>4035</v>
      </c>
      <c r="D1615" s="17" t="s">
        <v>173</v>
      </c>
      <c r="E1615" s="29" t="s">
        <v>174</v>
      </c>
      <c r="F1615" s="17" t="s">
        <v>304</v>
      </c>
      <c r="G1615" s="29" t="s">
        <v>31</v>
      </c>
      <c r="H1615" s="29" t="s">
        <v>4032</v>
      </c>
      <c r="I1615" s="17" t="s">
        <v>305</v>
      </c>
      <c r="J1615" s="49" t="s">
        <v>360</v>
      </c>
      <c r="K1615" s="17">
        <f t="shared" si="40"/>
        <v>36</v>
      </c>
      <c r="L1615" s="24">
        <v>36</v>
      </c>
      <c r="M1615" s="24"/>
      <c r="N1615" s="29">
        <v>110</v>
      </c>
      <c r="O1615" s="29">
        <v>305</v>
      </c>
      <c r="P1615" s="29" t="s">
        <v>437</v>
      </c>
      <c r="Q1615" s="29" t="s">
        <v>4034</v>
      </c>
      <c r="R1615" s="17" t="s">
        <v>37</v>
      </c>
      <c r="S1615" s="29" t="s">
        <v>309</v>
      </c>
      <c r="T1615" s="17" t="s">
        <v>39</v>
      </c>
    </row>
    <row r="1616" ht="81" spans="1:20">
      <c r="A1616" s="16">
        <v>1612</v>
      </c>
      <c r="B1616" s="17" t="s">
        <v>3971</v>
      </c>
      <c r="C1616" s="49" t="s">
        <v>4036</v>
      </c>
      <c r="D1616" s="29" t="s">
        <v>28</v>
      </c>
      <c r="E1616" s="29" t="s">
        <v>174</v>
      </c>
      <c r="F1616" s="29" t="s">
        <v>175</v>
      </c>
      <c r="G1616" s="29" t="s">
        <v>31</v>
      </c>
      <c r="H1616" s="29" t="s">
        <v>4032</v>
      </c>
      <c r="I1616" s="17" t="s">
        <v>176</v>
      </c>
      <c r="J1616" s="49" t="s">
        <v>3996</v>
      </c>
      <c r="K1616" s="17">
        <f t="shared" si="40"/>
        <v>150</v>
      </c>
      <c r="L1616" s="24">
        <v>150</v>
      </c>
      <c r="M1616" s="24"/>
      <c r="N1616" s="29">
        <v>10</v>
      </c>
      <c r="O1616" s="29">
        <v>10</v>
      </c>
      <c r="P1616" s="29" t="s">
        <v>434</v>
      </c>
      <c r="Q1616" s="29" t="s">
        <v>3981</v>
      </c>
      <c r="R1616" s="17" t="s">
        <v>37</v>
      </c>
      <c r="S1616" s="29" t="s">
        <v>196</v>
      </c>
      <c r="T1616" s="17" t="s">
        <v>39</v>
      </c>
    </row>
    <row r="1617" ht="81" spans="1:20">
      <c r="A1617" s="16">
        <v>1613</v>
      </c>
      <c r="B1617" s="17" t="s">
        <v>3971</v>
      </c>
      <c r="C1617" s="18" t="s">
        <v>4037</v>
      </c>
      <c r="D1617" s="17" t="s">
        <v>28</v>
      </c>
      <c r="E1617" s="17" t="s">
        <v>174</v>
      </c>
      <c r="F1617" s="17" t="s">
        <v>175</v>
      </c>
      <c r="G1617" s="17" t="s">
        <v>31</v>
      </c>
      <c r="H1617" s="17" t="s">
        <v>4038</v>
      </c>
      <c r="I1617" s="17" t="s">
        <v>176</v>
      </c>
      <c r="J1617" s="17" t="s">
        <v>3986</v>
      </c>
      <c r="K1617" s="17">
        <f t="shared" si="40"/>
        <v>150</v>
      </c>
      <c r="L1617" s="17">
        <v>150</v>
      </c>
      <c r="M1617" s="17"/>
      <c r="N1617" s="17">
        <v>20</v>
      </c>
      <c r="O1617" s="17">
        <v>20</v>
      </c>
      <c r="P1617" s="17" t="s">
        <v>3987</v>
      </c>
      <c r="Q1617" s="17" t="s">
        <v>4007</v>
      </c>
      <c r="R1617" s="17" t="s">
        <v>37</v>
      </c>
      <c r="S1617" s="17" t="s">
        <v>196</v>
      </c>
      <c r="T1617" s="17" t="s">
        <v>39</v>
      </c>
    </row>
    <row r="1618" ht="54" spans="1:20">
      <c r="A1618" s="16">
        <v>1614</v>
      </c>
      <c r="B1618" s="17" t="s">
        <v>3971</v>
      </c>
      <c r="C1618" s="49" t="s">
        <v>4039</v>
      </c>
      <c r="D1618" s="17" t="s">
        <v>173</v>
      </c>
      <c r="E1618" s="29" t="s">
        <v>174</v>
      </c>
      <c r="F1618" s="17" t="s">
        <v>304</v>
      </c>
      <c r="G1618" s="29" t="s">
        <v>31</v>
      </c>
      <c r="H1618" s="29" t="s">
        <v>4038</v>
      </c>
      <c r="I1618" s="17" t="s">
        <v>305</v>
      </c>
      <c r="J1618" s="49" t="s">
        <v>335</v>
      </c>
      <c r="K1618" s="17">
        <f t="shared" si="40"/>
        <v>80</v>
      </c>
      <c r="L1618" s="24">
        <v>80</v>
      </c>
      <c r="M1618" s="24"/>
      <c r="N1618" s="29">
        <v>70</v>
      </c>
      <c r="O1618" s="29">
        <v>147</v>
      </c>
      <c r="P1618" s="29" t="s">
        <v>963</v>
      </c>
      <c r="Q1618" s="29" t="s">
        <v>4040</v>
      </c>
      <c r="R1618" s="17" t="s">
        <v>37</v>
      </c>
      <c r="S1618" s="29" t="s">
        <v>309</v>
      </c>
      <c r="T1618" s="17" t="s">
        <v>39</v>
      </c>
    </row>
    <row r="1619" ht="81" spans="1:20">
      <c r="A1619" s="16">
        <v>1615</v>
      </c>
      <c r="B1619" s="17" t="s">
        <v>3971</v>
      </c>
      <c r="C1619" s="18" t="s">
        <v>4041</v>
      </c>
      <c r="D1619" s="17" t="s">
        <v>28</v>
      </c>
      <c r="E1619" s="17" t="s">
        <v>174</v>
      </c>
      <c r="F1619" s="17" t="s">
        <v>175</v>
      </c>
      <c r="G1619" s="17" t="s">
        <v>31</v>
      </c>
      <c r="H1619" s="17" t="s">
        <v>4042</v>
      </c>
      <c r="I1619" s="17" t="s">
        <v>176</v>
      </c>
      <c r="J1619" s="18" t="s">
        <v>3996</v>
      </c>
      <c r="K1619" s="17">
        <f t="shared" si="40"/>
        <v>150</v>
      </c>
      <c r="L1619" s="17">
        <v>150</v>
      </c>
      <c r="M1619" s="17"/>
      <c r="N1619" s="17">
        <v>10</v>
      </c>
      <c r="O1619" s="17">
        <v>10</v>
      </c>
      <c r="P1619" s="17" t="s">
        <v>434</v>
      </c>
      <c r="Q1619" s="17" t="s">
        <v>3981</v>
      </c>
      <c r="R1619" s="17" t="s">
        <v>37</v>
      </c>
      <c r="S1619" s="17" t="s">
        <v>196</v>
      </c>
      <c r="T1619" s="17" t="s">
        <v>39</v>
      </c>
    </row>
    <row r="1620" ht="54" spans="1:20">
      <c r="A1620" s="16">
        <v>1616</v>
      </c>
      <c r="B1620" s="17" t="s">
        <v>3971</v>
      </c>
      <c r="C1620" s="24" t="s">
        <v>4043</v>
      </c>
      <c r="D1620" s="17" t="s">
        <v>173</v>
      </c>
      <c r="E1620" s="17" t="s">
        <v>174</v>
      </c>
      <c r="F1620" s="17" t="s">
        <v>304</v>
      </c>
      <c r="G1620" s="17" t="s">
        <v>31</v>
      </c>
      <c r="H1620" s="17" t="s">
        <v>4042</v>
      </c>
      <c r="I1620" s="17" t="s">
        <v>305</v>
      </c>
      <c r="J1620" s="18" t="s">
        <v>360</v>
      </c>
      <c r="K1620" s="17">
        <f t="shared" si="40"/>
        <v>36</v>
      </c>
      <c r="L1620" s="24">
        <v>36</v>
      </c>
      <c r="M1620" s="24"/>
      <c r="N1620" s="29">
        <v>86</v>
      </c>
      <c r="O1620" s="49">
        <v>200</v>
      </c>
      <c r="P1620" s="29" t="s">
        <v>437</v>
      </c>
      <c r="Q1620" s="29" t="s">
        <v>4044</v>
      </c>
      <c r="R1620" s="17" t="s">
        <v>37</v>
      </c>
      <c r="S1620" s="29" t="s">
        <v>309</v>
      </c>
      <c r="T1620" s="17" t="s">
        <v>39</v>
      </c>
    </row>
    <row r="1621" ht="81" spans="1:20">
      <c r="A1621" s="16">
        <v>1617</v>
      </c>
      <c r="B1621" s="17" t="s">
        <v>3971</v>
      </c>
      <c r="C1621" s="18" t="s">
        <v>4045</v>
      </c>
      <c r="D1621" s="17" t="s">
        <v>28</v>
      </c>
      <c r="E1621" s="17" t="s">
        <v>174</v>
      </c>
      <c r="F1621" s="17" t="s">
        <v>175</v>
      </c>
      <c r="G1621" s="17" t="s">
        <v>31</v>
      </c>
      <c r="H1621" s="17" t="s">
        <v>4046</v>
      </c>
      <c r="I1621" s="17" t="s">
        <v>176</v>
      </c>
      <c r="J1621" s="18" t="s">
        <v>4047</v>
      </c>
      <c r="K1621" s="17">
        <f t="shared" si="40"/>
        <v>100</v>
      </c>
      <c r="L1621" s="17">
        <v>100</v>
      </c>
      <c r="M1621" s="17"/>
      <c r="N1621" s="17">
        <v>180</v>
      </c>
      <c r="O1621" s="17">
        <v>390</v>
      </c>
      <c r="P1621" s="17" t="s">
        <v>3928</v>
      </c>
      <c r="Q1621" s="17" t="s">
        <v>4048</v>
      </c>
      <c r="R1621" s="17" t="s">
        <v>37</v>
      </c>
      <c r="S1621" s="17" t="s">
        <v>196</v>
      </c>
      <c r="T1621" s="17" t="s">
        <v>39</v>
      </c>
    </row>
    <row r="1622" ht="54" spans="1:20">
      <c r="A1622" s="16">
        <v>1618</v>
      </c>
      <c r="B1622" s="17" t="s">
        <v>3971</v>
      </c>
      <c r="C1622" s="49" t="s">
        <v>4049</v>
      </c>
      <c r="D1622" s="17" t="s">
        <v>173</v>
      </c>
      <c r="E1622" s="29" t="s">
        <v>174</v>
      </c>
      <c r="F1622" s="17" t="s">
        <v>304</v>
      </c>
      <c r="G1622" s="29" t="s">
        <v>31</v>
      </c>
      <c r="H1622" s="49" t="s">
        <v>4046</v>
      </c>
      <c r="I1622" s="17" t="s">
        <v>305</v>
      </c>
      <c r="J1622" s="49" t="s">
        <v>316</v>
      </c>
      <c r="K1622" s="17">
        <f t="shared" si="40"/>
        <v>65</v>
      </c>
      <c r="L1622" s="24">
        <v>65</v>
      </c>
      <c r="M1622" s="24"/>
      <c r="N1622" s="29">
        <v>180</v>
      </c>
      <c r="O1622" s="29">
        <v>390</v>
      </c>
      <c r="P1622" s="29" t="s">
        <v>751</v>
      </c>
      <c r="Q1622" s="29" t="s">
        <v>4050</v>
      </c>
      <c r="R1622" s="17" t="s">
        <v>37</v>
      </c>
      <c r="S1622" s="29" t="s">
        <v>309</v>
      </c>
      <c r="T1622" s="17" t="s">
        <v>39</v>
      </c>
    </row>
    <row r="1623" ht="54" spans="1:20">
      <c r="A1623" s="16">
        <v>1619</v>
      </c>
      <c r="B1623" s="17" t="s">
        <v>3971</v>
      </c>
      <c r="C1623" s="49" t="s">
        <v>4051</v>
      </c>
      <c r="D1623" s="17" t="s">
        <v>173</v>
      </c>
      <c r="E1623" s="29" t="s">
        <v>174</v>
      </c>
      <c r="F1623" s="17" t="s">
        <v>304</v>
      </c>
      <c r="G1623" s="29" t="s">
        <v>31</v>
      </c>
      <c r="H1623" s="49" t="s">
        <v>4046</v>
      </c>
      <c r="I1623" s="17" t="s">
        <v>305</v>
      </c>
      <c r="J1623" s="49" t="s">
        <v>375</v>
      </c>
      <c r="K1623" s="17">
        <f t="shared" si="40"/>
        <v>80</v>
      </c>
      <c r="L1623" s="24">
        <v>80</v>
      </c>
      <c r="M1623" s="24"/>
      <c r="N1623" s="29">
        <v>180</v>
      </c>
      <c r="O1623" s="29">
        <v>390</v>
      </c>
      <c r="P1623" s="29" t="s">
        <v>481</v>
      </c>
      <c r="Q1623" s="29" t="s">
        <v>4050</v>
      </c>
      <c r="R1623" s="17" t="s">
        <v>37</v>
      </c>
      <c r="S1623" s="29" t="s">
        <v>309</v>
      </c>
      <c r="T1623" s="17" t="s">
        <v>39</v>
      </c>
    </row>
    <row r="1624" ht="81" spans="1:20">
      <c r="A1624" s="16">
        <v>1620</v>
      </c>
      <c r="B1624" s="17" t="s">
        <v>3971</v>
      </c>
      <c r="C1624" s="60" t="s">
        <v>4052</v>
      </c>
      <c r="D1624" s="29" t="s">
        <v>28</v>
      </c>
      <c r="E1624" s="29" t="s">
        <v>174</v>
      </c>
      <c r="F1624" s="17" t="s">
        <v>175</v>
      </c>
      <c r="G1624" s="29" t="s">
        <v>31</v>
      </c>
      <c r="H1624" s="49" t="s">
        <v>4046</v>
      </c>
      <c r="I1624" s="17" t="s">
        <v>176</v>
      </c>
      <c r="J1624" s="49" t="s">
        <v>4053</v>
      </c>
      <c r="K1624" s="17">
        <f t="shared" si="40"/>
        <v>150</v>
      </c>
      <c r="L1624" s="57">
        <v>150</v>
      </c>
      <c r="M1624" s="57"/>
      <c r="N1624" s="29">
        <v>90</v>
      </c>
      <c r="O1624" s="29">
        <v>120</v>
      </c>
      <c r="P1624" s="29" t="s">
        <v>4054</v>
      </c>
      <c r="Q1624" s="29" t="s">
        <v>4055</v>
      </c>
      <c r="R1624" s="17" t="s">
        <v>37</v>
      </c>
      <c r="S1624" s="29" t="s">
        <v>196</v>
      </c>
      <c r="T1624" s="17" t="s">
        <v>39</v>
      </c>
    </row>
    <row r="1625" ht="81" spans="1:20">
      <c r="A1625" s="16">
        <v>1621</v>
      </c>
      <c r="B1625" s="17" t="s">
        <v>3971</v>
      </c>
      <c r="C1625" s="18" t="s">
        <v>4056</v>
      </c>
      <c r="D1625" s="17" t="s">
        <v>28</v>
      </c>
      <c r="E1625" s="17" t="s">
        <v>174</v>
      </c>
      <c r="F1625" s="17" t="s">
        <v>175</v>
      </c>
      <c r="G1625" s="17" t="s">
        <v>31</v>
      </c>
      <c r="H1625" s="17" t="s">
        <v>4057</v>
      </c>
      <c r="I1625" s="17" t="s">
        <v>176</v>
      </c>
      <c r="J1625" s="18" t="s">
        <v>3996</v>
      </c>
      <c r="K1625" s="17">
        <f t="shared" si="40"/>
        <v>160</v>
      </c>
      <c r="L1625" s="17">
        <v>160</v>
      </c>
      <c r="M1625" s="17"/>
      <c r="N1625" s="17">
        <v>10</v>
      </c>
      <c r="O1625" s="17">
        <v>10</v>
      </c>
      <c r="P1625" s="17" t="s">
        <v>434</v>
      </c>
      <c r="Q1625" s="17" t="s">
        <v>3981</v>
      </c>
      <c r="R1625" s="17" t="s">
        <v>37</v>
      </c>
      <c r="S1625" s="17" t="s">
        <v>196</v>
      </c>
      <c r="T1625" s="17" t="s">
        <v>39</v>
      </c>
    </row>
    <row r="1626" ht="54" spans="1:20">
      <c r="A1626" s="16">
        <v>1622</v>
      </c>
      <c r="B1626" s="17" t="s">
        <v>3971</v>
      </c>
      <c r="C1626" s="29" t="s">
        <v>4058</v>
      </c>
      <c r="D1626" s="17" t="s">
        <v>173</v>
      </c>
      <c r="E1626" s="29" t="s">
        <v>174</v>
      </c>
      <c r="F1626" s="17" t="s">
        <v>304</v>
      </c>
      <c r="G1626" s="29" t="s">
        <v>31</v>
      </c>
      <c r="H1626" s="29" t="s">
        <v>4057</v>
      </c>
      <c r="I1626" s="17" t="s">
        <v>305</v>
      </c>
      <c r="J1626" s="49" t="s">
        <v>2113</v>
      </c>
      <c r="K1626" s="17">
        <f t="shared" si="40"/>
        <v>40</v>
      </c>
      <c r="L1626" s="24">
        <v>40</v>
      </c>
      <c r="M1626" s="24"/>
      <c r="N1626" s="29">
        <v>52</v>
      </c>
      <c r="O1626" s="29">
        <v>95</v>
      </c>
      <c r="P1626" s="29" t="s">
        <v>3873</v>
      </c>
      <c r="Q1626" s="29" t="s">
        <v>4059</v>
      </c>
      <c r="R1626" s="17" t="s">
        <v>37</v>
      </c>
      <c r="S1626" s="29" t="s">
        <v>309</v>
      </c>
      <c r="T1626" s="17" t="s">
        <v>39</v>
      </c>
    </row>
    <row r="1627" ht="54" spans="1:20">
      <c r="A1627" s="16">
        <v>1623</v>
      </c>
      <c r="B1627" s="17" t="s">
        <v>3971</v>
      </c>
      <c r="C1627" s="29" t="s">
        <v>4060</v>
      </c>
      <c r="D1627" s="17" t="s">
        <v>173</v>
      </c>
      <c r="E1627" s="29" t="s">
        <v>174</v>
      </c>
      <c r="F1627" s="17" t="s">
        <v>304</v>
      </c>
      <c r="G1627" s="29" t="s">
        <v>31</v>
      </c>
      <c r="H1627" s="29" t="s">
        <v>4057</v>
      </c>
      <c r="I1627" s="17" t="s">
        <v>305</v>
      </c>
      <c r="J1627" s="49" t="s">
        <v>3110</v>
      </c>
      <c r="K1627" s="17">
        <f t="shared" si="40"/>
        <v>88</v>
      </c>
      <c r="L1627" s="24">
        <v>88</v>
      </c>
      <c r="M1627" s="24"/>
      <c r="N1627" s="29">
        <v>52</v>
      </c>
      <c r="O1627" s="29">
        <v>95</v>
      </c>
      <c r="P1627" s="29" t="s">
        <v>4061</v>
      </c>
      <c r="Q1627" s="29" t="s">
        <v>4059</v>
      </c>
      <c r="R1627" s="17" t="s">
        <v>37</v>
      </c>
      <c r="S1627" s="29" t="s">
        <v>309</v>
      </c>
      <c r="T1627" s="17" t="s">
        <v>39</v>
      </c>
    </row>
    <row r="1628" ht="81" spans="1:20">
      <c r="A1628" s="16">
        <v>1624</v>
      </c>
      <c r="B1628" s="17" t="s">
        <v>3971</v>
      </c>
      <c r="C1628" s="18" t="s">
        <v>4062</v>
      </c>
      <c r="D1628" s="17" t="s">
        <v>28</v>
      </c>
      <c r="E1628" s="17" t="s">
        <v>174</v>
      </c>
      <c r="F1628" s="17" t="s">
        <v>175</v>
      </c>
      <c r="G1628" s="17" t="s">
        <v>31</v>
      </c>
      <c r="H1628" s="17" t="s">
        <v>4063</v>
      </c>
      <c r="I1628" s="17" t="s">
        <v>176</v>
      </c>
      <c r="J1628" s="18" t="s">
        <v>3996</v>
      </c>
      <c r="K1628" s="17">
        <f t="shared" si="40"/>
        <v>35</v>
      </c>
      <c r="L1628" s="17">
        <v>35</v>
      </c>
      <c r="M1628" s="17"/>
      <c r="N1628" s="17">
        <v>10</v>
      </c>
      <c r="O1628" s="17">
        <v>10</v>
      </c>
      <c r="P1628" s="17" t="s">
        <v>434</v>
      </c>
      <c r="Q1628" s="17" t="s">
        <v>3981</v>
      </c>
      <c r="R1628" s="17" t="s">
        <v>37</v>
      </c>
      <c r="S1628" s="17" t="s">
        <v>196</v>
      </c>
      <c r="T1628" s="17" t="s">
        <v>39</v>
      </c>
    </row>
    <row r="1629" ht="81" spans="1:20">
      <c r="A1629" s="16">
        <v>1625</v>
      </c>
      <c r="B1629" s="17" t="s">
        <v>3971</v>
      </c>
      <c r="C1629" s="18" t="s">
        <v>4064</v>
      </c>
      <c r="D1629" s="17" t="s">
        <v>28</v>
      </c>
      <c r="E1629" s="17" t="s">
        <v>174</v>
      </c>
      <c r="F1629" s="17" t="s">
        <v>175</v>
      </c>
      <c r="G1629" s="17" t="s">
        <v>31</v>
      </c>
      <c r="H1629" s="17" t="s">
        <v>4065</v>
      </c>
      <c r="I1629" s="17" t="s">
        <v>176</v>
      </c>
      <c r="J1629" s="18" t="s">
        <v>4066</v>
      </c>
      <c r="K1629" s="17">
        <f t="shared" si="40"/>
        <v>200</v>
      </c>
      <c r="L1629" s="17">
        <v>200</v>
      </c>
      <c r="M1629" s="17"/>
      <c r="N1629" s="17">
        <v>15</v>
      </c>
      <c r="O1629" s="17">
        <v>20</v>
      </c>
      <c r="P1629" s="17" t="s">
        <v>4067</v>
      </c>
      <c r="Q1629" s="17" t="s">
        <v>4068</v>
      </c>
      <c r="R1629" s="17" t="s">
        <v>37</v>
      </c>
      <c r="S1629" s="17" t="s">
        <v>196</v>
      </c>
      <c r="T1629" s="17" t="s">
        <v>39</v>
      </c>
    </row>
    <row r="1630" ht="54" spans="1:20">
      <c r="A1630" s="16">
        <v>1626</v>
      </c>
      <c r="B1630" s="17" t="s">
        <v>3971</v>
      </c>
      <c r="C1630" s="49" t="s">
        <v>4069</v>
      </c>
      <c r="D1630" s="17" t="s">
        <v>173</v>
      </c>
      <c r="E1630" s="29" t="s">
        <v>174</v>
      </c>
      <c r="F1630" s="17" t="s">
        <v>304</v>
      </c>
      <c r="G1630" s="29" t="s">
        <v>31</v>
      </c>
      <c r="H1630" s="49" t="s">
        <v>4065</v>
      </c>
      <c r="I1630" s="17" t="s">
        <v>305</v>
      </c>
      <c r="J1630" s="49" t="s">
        <v>375</v>
      </c>
      <c r="K1630" s="17">
        <f t="shared" si="40"/>
        <v>80</v>
      </c>
      <c r="L1630" s="24">
        <v>80</v>
      </c>
      <c r="M1630" s="24"/>
      <c r="N1630" s="29">
        <v>100</v>
      </c>
      <c r="O1630" s="29">
        <v>188</v>
      </c>
      <c r="P1630" s="29" t="s">
        <v>481</v>
      </c>
      <c r="Q1630" s="29" t="s">
        <v>4070</v>
      </c>
      <c r="R1630" s="17" t="s">
        <v>37</v>
      </c>
      <c r="S1630" s="29" t="s">
        <v>309</v>
      </c>
      <c r="T1630" s="17" t="s">
        <v>39</v>
      </c>
    </row>
    <row r="1631" ht="54" spans="1:20">
      <c r="A1631" s="16">
        <v>1627</v>
      </c>
      <c r="B1631" s="17" t="s">
        <v>3971</v>
      </c>
      <c r="C1631" s="49" t="s">
        <v>4071</v>
      </c>
      <c r="D1631" s="17" t="s">
        <v>173</v>
      </c>
      <c r="E1631" s="29" t="s">
        <v>174</v>
      </c>
      <c r="F1631" s="17" t="s">
        <v>304</v>
      </c>
      <c r="G1631" s="29" t="s">
        <v>31</v>
      </c>
      <c r="H1631" s="49" t="s">
        <v>4065</v>
      </c>
      <c r="I1631" s="17" t="s">
        <v>305</v>
      </c>
      <c r="J1631" s="49" t="s">
        <v>316</v>
      </c>
      <c r="K1631" s="17">
        <f t="shared" si="40"/>
        <v>60</v>
      </c>
      <c r="L1631" s="57">
        <v>60</v>
      </c>
      <c r="M1631" s="57"/>
      <c r="N1631" s="29">
        <v>100</v>
      </c>
      <c r="O1631" s="29">
        <v>188</v>
      </c>
      <c r="P1631" s="29" t="s">
        <v>751</v>
      </c>
      <c r="Q1631" s="29" t="s">
        <v>4070</v>
      </c>
      <c r="R1631" s="17" t="s">
        <v>37</v>
      </c>
      <c r="S1631" s="29" t="s">
        <v>309</v>
      </c>
      <c r="T1631" s="17" t="s">
        <v>39</v>
      </c>
    </row>
    <row r="1632" ht="81" spans="1:20">
      <c r="A1632" s="16">
        <v>1628</v>
      </c>
      <c r="B1632" s="17" t="s">
        <v>3971</v>
      </c>
      <c r="C1632" s="18" t="s">
        <v>4072</v>
      </c>
      <c r="D1632" s="17" t="s">
        <v>28</v>
      </c>
      <c r="E1632" s="17" t="s">
        <v>174</v>
      </c>
      <c r="F1632" s="17" t="s">
        <v>175</v>
      </c>
      <c r="G1632" s="17" t="s">
        <v>31</v>
      </c>
      <c r="H1632" s="17" t="s">
        <v>4073</v>
      </c>
      <c r="I1632" s="17" t="s">
        <v>176</v>
      </c>
      <c r="J1632" s="18" t="s">
        <v>3996</v>
      </c>
      <c r="K1632" s="17">
        <f t="shared" si="40"/>
        <v>150</v>
      </c>
      <c r="L1632" s="17">
        <v>150</v>
      </c>
      <c r="M1632" s="17"/>
      <c r="N1632" s="17">
        <v>10</v>
      </c>
      <c r="O1632" s="17">
        <v>10</v>
      </c>
      <c r="P1632" s="17" t="s">
        <v>434</v>
      </c>
      <c r="Q1632" s="17" t="s">
        <v>4074</v>
      </c>
      <c r="R1632" s="17" t="s">
        <v>37</v>
      </c>
      <c r="S1632" s="17" t="s">
        <v>196</v>
      </c>
      <c r="T1632" s="17" t="s">
        <v>39</v>
      </c>
    </row>
    <row r="1633" ht="54" spans="1:20">
      <c r="A1633" s="16">
        <v>1629</v>
      </c>
      <c r="B1633" s="17" t="s">
        <v>3971</v>
      </c>
      <c r="C1633" s="17" t="s">
        <v>4075</v>
      </c>
      <c r="D1633" s="17" t="s">
        <v>173</v>
      </c>
      <c r="E1633" s="29" t="s">
        <v>174</v>
      </c>
      <c r="F1633" s="17" t="s">
        <v>304</v>
      </c>
      <c r="G1633" s="29" t="s">
        <v>31</v>
      </c>
      <c r="H1633" s="49" t="s">
        <v>4073</v>
      </c>
      <c r="I1633" s="17" t="s">
        <v>305</v>
      </c>
      <c r="J1633" s="49" t="s">
        <v>360</v>
      </c>
      <c r="K1633" s="17">
        <f t="shared" si="40"/>
        <v>45</v>
      </c>
      <c r="L1633" s="24">
        <v>45</v>
      </c>
      <c r="M1633" s="24"/>
      <c r="N1633" s="29">
        <v>66</v>
      </c>
      <c r="O1633" s="29">
        <v>143</v>
      </c>
      <c r="P1633" s="29" t="s">
        <v>437</v>
      </c>
      <c r="Q1633" s="29" t="s">
        <v>4076</v>
      </c>
      <c r="R1633" s="17" t="s">
        <v>37</v>
      </c>
      <c r="S1633" s="29" t="s">
        <v>309</v>
      </c>
      <c r="T1633" s="17" t="s">
        <v>39</v>
      </c>
    </row>
    <row r="1634" ht="54" spans="1:20">
      <c r="A1634" s="16">
        <v>1630</v>
      </c>
      <c r="B1634" s="17" t="s">
        <v>3971</v>
      </c>
      <c r="C1634" s="17" t="s">
        <v>4077</v>
      </c>
      <c r="D1634" s="17" t="s">
        <v>173</v>
      </c>
      <c r="E1634" s="29" t="s">
        <v>174</v>
      </c>
      <c r="F1634" s="17" t="s">
        <v>304</v>
      </c>
      <c r="G1634" s="29" t="s">
        <v>31</v>
      </c>
      <c r="H1634" s="49" t="s">
        <v>4073</v>
      </c>
      <c r="I1634" s="17" t="s">
        <v>305</v>
      </c>
      <c r="J1634" s="49" t="s">
        <v>360</v>
      </c>
      <c r="K1634" s="17">
        <f t="shared" si="40"/>
        <v>45</v>
      </c>
      <c r="L1634" s="24">
        <v>45</v>
      </c>
      <c r="M1634" s="24"/>
      <c r="N1634" s="29">
        <v>66</v>
      </c>
      <c r="O1634" s="29">
        <v>143</v>
      </c>
      <c r="P1634" s="29" t="s">
        <v>437</v>
      </c>
      <c r="Q1634" s="29" t="s">
        <v>4076</v>
      </c>
      <c r="R1634" s="17" t="s">
        <v>37</v>
      </c>
      <c r="S1634" s="29" t="s">
        <v>309</v>
      </c>
      <c r="T1634" s="17" t="s">
        <v>39</v>
      </c>
    </row>
    <row r="1635" ht="81" spans="1:20">
      <c r="A1635" s="16">
        <v>1631</v>
      </c>
      <c r="B1635" s="17" t="s">
        <v>3971</v>
      </c>
      <c r="C1635" s="18" t="s">
        <v>4078</v>
      </c>
      <c r="D1635" s="17" t="s">
        <v>28</v>
      </c>
      <c r="E1635" s="17" t="s">
        <v>174</v>
      </c>
      <c r="F1635" s="17" t="s">
        <v>175</v>
      </c>
      <c r="G1635" s="17" t="s">
        <v>31</v>
      </c>
      <c r="H1635" s="17" t="s">
        <v>4079</v>
      </c>
      <c r="I1635" s="17" t="s">
        <v>176</v>
      </c>
      <c r="J1635" s="17" t="s">
        <v>3986</v>
      </c>
      <c r="K1635" s="17">
        <f t="shared" si="40"/>
        <v>150</v>
      </c>
      <c r="L1635" s="17">
        <v>150</v>
      </c>
      <c r="M1635" s="17"/>
      <c r="N1635" s="17">
        <v>20</v>
      </c>
      <c r="O1635" s="17">
        <v>20</v>
      </c>
      <c r="P1635" s="17" t="s">
        <v>3987</v>
      </c>
      <c r="Q1635" s="17" t="s">
        <v>4007</v>
      </c>
      <c r="R1635" s="17" t="s">
        <v>37</v>
      </c>
      <c r="S1635" s="17" t="s">
        <v>196</v>
      </c>
      <c r="T1635" s="17" t="s">
        <v>39</v>
      </c>
    </row>
    <row r="1636" ht="81" spans="1:20">
      <c r="A1636" s="16">
        <v>1632</v>
      </c>
      <c r="B1636" s="17" t="s">
        <v>3971</v>
      </c>
      <c r="C1636" s="61" t="s">
        <v>4080</v>
      </c>
      <c r="D1636" s="61" t="s">
        <v>28</v>
      </c>
      <c r="E1636" s="29" t="s">
        <v>174</v>
      </c>
      <c r="F1636" s="17" t="s">
        <v>175</v>
      </c>
      <c r="G1636" s="29" t="s">
        <v>31</v>
      </c>
      <c r="H1636" s="61" t="s">
        <v>4079</v>
      </c>
      <c r="I1636" s="17" t="s">
        <v>176</v>
      </c>
      <c r="J1636" s="61" t="s">
        <v>3996</v>
      </c>
      <c r="K1636" s="17">
        <f t="shared" si="40"/>
        <v>200</v>
      </c>
      <c r="L1636" s="63">
        <v>200</v>
      </c>
      <c r="M1636" s="57"/>
      <c r="N1636" s="29">
        <v>10</v>
      </c>
      <c r="O1636" s="29">
        <v>10</v>
      </c>
      <c r="P1636" s="29" t="s">
        <v>434</v>
      </c>
      <c r="Q1636" s="29" t="s">
        <v>3981</v>
      </c>
      <c r="R1636" s="17" t="s">
        <v>37</v>
      </c>
      <c r="S1636" s="29" t="s">
        <v>196</v>
      </c>
      <c r="T1636" s="17" t="s">
        <v>39</v>
      </c>
    </row>
    <row r="1637" ht="81" spans="1:20">
      <c r="A1637" s="16">
        <v>1633</v>
      </c>
      <c r="B1637" s="17" t="s">
        <v>3971</v>
      </c>
      <c r="C1637" s="18" t="s">
        <v>4081</v>
      </c>
      <c r="D1637" s="17" t="s">
        <v>28</v>
      </c>
      <c r="E1637" s="17" t="s">
        <v>174</v>
      </c>
      <c r="F1637" s="17" t="s">
        <v>175</v>
      </c>
      <c r="G1637" s="17" t="s">
        <v>31</v>
      </c>
      <c r="H1637" s="17" t="s">
        <v>4082</v>
      </c>
      <c r="I1637" s="17" t="s">
        <v>176</v>
      </c>
      <c r="J1637" s="18" t="s">
        <v>3996</v>
      </c>
      <c r="K1637" s="17">
        <f t="shared" si="40"/>
        <v>150</v>
      </c>
      <c r="L1637" s="17">
        <v>150</v>
      </c>
      <c r="M1637" s="17"/>
      <c r="N1637" s="17">
        <v>10</v>
      </c>
      <c r="O1637" s="17">
        <v>10</v>
      </c>
      <c r="P1637" s="17" t="s">
        <v>434</v>
      </c>
      <c r="Q1637" s="17" t="s">
        <v>3981</v>
      </c>
      <c r="R1637" s="17" t="s">
        <v>37</v>
      </c>
      <c r="S1637" s="17" t="s">
        <v>196</v>
      </c>
      <c r="T1637" s="17" t="s">
        <v>39</v>
      </c>
    </row>
    <row r="1638" ht="54" spans="1:20">
      <c r="A1638" s="16">
        <v>1634</v>
      </c>
      <c r="B1638" s="17" t="s">
        <v>3971</v>
      </c>
      <c r="C1638" s="29" t="s">
        <v>4083</v>
      </c>
      <c r="D1638" s="17" t="s">
        <v>173</v>
      </c>
      <c r="E1638" s="29" t="s">
        <v>174</v>
      </c>
      <c r="F1638" s="17" t="s">
        <v>304</v>
      </c>
      <c r="G1638" s="29" t="s">
        <v>31</v>
      </c>
      <c r="H1638" s="29" t="s">
        <v>4082</v>
      </c>
      <c r="I1638" s="17" t="s">
        <v>305</v>
      </c>
      <c r="J1638" s="17" t="s">
        <v>360</v>
      </c>
      <c r="K1638" s="17">
        <f t="shared" si="40"/>
        <v>40</v>
      </c>
      <c r="L1638" s="24">
        <v>40</v>
      </c>
      <c r="M1638" s="24"/>
      <c r="N1638" s="18">
        <v>50</v>
      </c>
      <c r="O1638" s="18">
        <v>107</v>
      </c>
      <c r="P1638" s="29" t="s">
        <v>437</v>
      </c>
      <c r="Q1638" s="29" t="s">
        <v>4084</v>
      </c>
      <c r="R1638" s="17" t="s">
        <v>37</v>
      </c>
      <c r="S1638" s="29" t="s">
        <v>309</v>
      </c>
      <c r="T1638" s="17" t="s">
        <v>39</v>
      </c>
    </row>
    <row r="1639" ht="54" spans="1:20">
      <c r="A1639" s="16">
        <v>1635</v>
      </c>
      <c r="B1639" s="17" t="s">
        <v>3971</v>
      </c>
      <c r="C1639" s="29" t="s">
        <v>4085</v>
      </c>
      <c r="D1639" s="17" t="s">
        <v>173</v>
      </c>
      <c r="E1639" s="29" t="s">
        <v>174</v>
      </c>
      <c r="F1639" s="17" t="s">
        <v>304</v>
      </c>
      <c r="G1639" s="29" t="s">
        <v>31</v>
      </c>
      <c r="H1639" s="29" t="s">
        <v>4082</v>
      </c>
      <c r="I1639" s="17" t="s">
        <v>305</v>
      </c>
      <c r="J1639" s="17" t="s">
        <v>339</v>
      </c>
      <c r="K1639" s="17">
        <f t="shared" si="40"/>
        <v>48</v>
      </c>
      <c r="L1639" s="24">
        <v>48</v>
      </c>
      <c r="M1639" s="24"/>
      <c r="N1639" s="18">
        <v>50</v>
      </c>
      <c r="O1639" s="18">
        <v>107</v>
      </c>
      <c r="P1639" s="29" t="s">
        <v>536</v>
      </c>
      <c r="Q1639" s="29" t="s">
        <v>4084</v>
      </c>
      <c r="R1639" s="17" t="s">
        <v>37</v>
      </c>
      <c r="S1639" s="29" t="s">
        <v>309</v>
      </c>
      <c r="T1639" s="17" t="s">
        <v>39</v>
      </c>
    </row>
    <row r="1640" ht="81" spans="1:20">
      <c r="A1640" s="16">
        <v>1636</v>
      </c>
      <c r="B1640" s="17" t="s">
        <v>3971</v>
      </c>
      <c r="C1640" s="18" t="s">
        <v>4086</v>
      </c>
      <c r="D1640" s="17" t="s">
        <v>28</v>
      </c>
      <c r="E1640" s="17" t="s">
        <v>174</v>
      </c>
      <c r="F1640" s="17" t="s">
        <v>175</v>
      </c>
      <c r="G1640" s="17" t="s">
        <v>31</v>
      </c>
      <c r="H1640" s="17" t="s">
        <v>4087</v>
      </c>
      <c r="I1640" s="17" t="s">
        <v>176</v>
      </c>
      <c r="J1640" s="17" t="s">
        <v>3986</v>
      </c>
      <c r="K1640" s="17">
        <f t="shared" si="40"/>
        <v>150</v>
      </c>
      <c r="L1640" s="17">
        <v>150</v>
      </c>
      <c r="M1640" s="17"/>
      <c r="N1640" s="17">
        <v>10</v>
      </c>
      <c r="O1640" s="17">
        <v>10</v>
      </c>
      <c r="P1640" s="17" t="s">
        <v>3987</v>
      </c>
      <c r="Q1640" s="17" t="s">
        <v>3981</v>
      </c>
      <c r="R1640" s="17" t="s">
        <v>37</v>
      </c>
      <c r="S1640" s="17" t="s">
        <v>196</v>
      </c>
      <c r="T1640" s="17" t="s">
        <v>39</v>
      </c>
    </row>
    <row r="1641" ht="54" spans="1:20">
      <c r="A1641" s="16">
        <v>1637</v>
      </c>
      <c r="B1641" s="17" t="s">
        <v>3971</v>
      </c>
      <c r="C1641" s="49" t="s">
        <v>4088</v>
      </c>
      <c r="D1641" s="17" t="s">
        <v>173</v>
      </c>
      <c r="E1641" s="29" t="s">
        <v>174</v>
      </c>
      <c r="F1641" s="17" t="s">
        <v>304</v>
      </c>
      <c r="G1641" s="29" t="s">
        <v>31</v>
      </c>
      <c r="H1641" s="49" t="s">
        <v>4087</v>
      </c>
      <c r="I1641" s="17" t="s">
        <v>305</v>
      </c>
      <c r="J1641" s="49" t="s">
        <v>360</v>
      </c>
      <c r="K1641" s="17">
        <f t="shared" si="40"/>
        <v>40</v>
      </c>
      <c r="L1641" s="24">
        <v>40</v>
      </c>
      <c r="M1641" s="24"/>
      <c r="N1641" s="17">
        <v>74</v>
      </c>
      <c r="O1641" s="17">
        <v>164</v>
      </c>
      <c r="P1641" s="29" t="s">
        <v>437</v>
      </c>
      <c r="Q1641" s="29" t="s">
        <v>4089</v>
      </c>
      <c r="R1641" s="17" t="s">
        <v>37</v>
      </c>
      <c r="S1641" s="29" t="s">
        <v>309</v>
      </c>
      <c r="T1641" s="17" t="s">
        <v>39</v>
      </c>
    </row>
    <row r="1642" ht="81" spans="1:20">
      <c r="A1642" s="16">
        <v>1638</v>
      </c>
      <c r="B1642" s="17" t="s">
        <v>3971</v>
      </c>
      <c r="C1642" s="49" t="s">
        <v>4090</v>
      </c>
      <c r="D1642" s="49" t="s">
        <v>28</v>
      </c>
      <c r="E1642" s="49" t="s">
        <v>174</v>
      </c>
      <c r="F1642" s="49" t="s">
        <v>175</v>
      </c>
      <c r="G1642" s="49" t="s">
        <v>31</v>
      </c>
      <c r="H1642" s="49" t="s">
        <v>4087</v>
      </c>
      <c r="I1642" s="17" t="s">
        <v>176</v>
      </c>
      <c r="J1642" s="49" t="s">
        <v>4091</v>
      </c>
      <c r="K1642" s="17">
        <f t="shared" si="40"/>
        <v>150</v>
      </c>
      <c r="L1642" s="49">
        <v>150</v>
      </c>
      <c r="M1642" s="49"/>
      <c r="N1642" s="17">
        <v>74</v>
      </c>
      <c r="O1642" s="17">
        <v>164</v>
      </c>
      <c r="P1642" s="49" t="s">
        <v>4092</v>
      </c>
      <c r="Q1642" s="49" t="s">
        <v>3999</v>
      </c>
      <c r="R1642" s="17" t="s">
        <v>37</v>
      </c>
      <c r="S1642" s="49" t="s">
        <v>4093</v>
      </c>
      <c r="T1642" s="17" t="s">
        <v>39</v>
      </c>
    </row>
    <row r="1643" ht="81" spans="1:20">
      <c r="A1643" s="16">
        <v>1639</v>
      </c>
      <c r="B1643" s="17" t="s">
        <v>3971</v>
      </c>
      <c r="C1643" s="18" t="s">
        <v>4094</v>
      </c>
      <c r="D1643" s="17" t="s">
        <v>28</v>
      </c>
      <c r="E1643" s="17" t="s">
        <v>174</v>
      </c>
      <c r="F1643" s="17" t="s">
        <v>175</v>
      </c>
      <c r="G1643" s="17" t="s">
        <v>31</v>
      </c>
      <c r="H1643" s="17" t="s">
        <v>4095</v>
      </c>
      <c r="I1643" s="17" t="s">
        <v>176</v>
      </c>
      <c r="J1643" s="18" t="s">
        <v>3996</v>
      </c>
      <c r="K1643" s="17">
        <f t="shared" si="40"/>
        <v>150</v>
      </c>
      <c r="L1643" s="17">
        <v>150</v>
      </c>
      <c r="M1643" s="17"/>
      <c r="N1643" s="17">
        <v>10</v>
      </c>
      <c r="O1643" s="17">
        <v>10</v>
      </c>
      <c r="P1643" s="17" t="s">
        <v>434</v>
      </c>
      <c r="Q1643" s="17" t="s">
        <v>3981</v>
      </c>
      <c r="R1643" s="17" t="s">
        <v>37</v>
      </c>
      <c r="S1643" s="17" t="s">
        <v>196</v>
      </c>
      <c r="T1643" s="17" t="s">
        <v>39</v>
      </c>
    </row>
    <row r="1644" ht="54" spans="1:20">
      <c r="A1644" s="16">
        <v>1640</v>
      </c>
      <c r="B1644" s="17" t="s">
        <v>3971</v>
      </c>
      <c r="C1644" s="62" t="s">
        <v>4096</v>
      </c>
      <c r="D1644" s="17" t="s">
        <v>173</v>
      </c>
      <c r="E1644" s="29" t="s">
        <v>174</v>
      </c>
      <c r="F1644" s="17" t="s">
        <v>304</v>
      </c>
      <c r="G1644" s="29" t="s">
        <v>31</v>
      </c>
      <c r="H1644" s="49" t="s">
        <v>4095</v>
      </c>
      <c r="I1644" s="17" t="s">
        <v>305</v>
      </c>
      <c r="J1644" s="49" t="s">
        <v>316</v>
      </c>
      <c r="K1644" s="17">
        <f t="shared" si="40"/>
        <v>40</v>
      </c>
      <c r="L1644" s="64">
        <v>40</v>
      </c>
      <c r="M1644" s="24"/>
      <c r="N1644" s="29">
        <v>100</v>
      </c>
      <c r="O1644" s="29">
        <v>189</v>
      </c>
      <c r="P1644" s="29" t="s">
        <v>751</v>
      </c>
      <c r="Q1644" s="29" t="s">
        <v>4097</v>
      </c>
      <c r="R1644" s="17" t="s">
        <v>37</v>
      </c>
      <c r="S1644" s="29" t="s">
        <v>309</v>
      </c>
      <c r="T1644" s="17" t="s">
        <v>39</v>
      </c>
    </row>
    <row r="1645" ht="81" spans="1:20">
      <c r="A1645" s="16">
        <v>1641</v>
      </c>
      <c r="B1645" s="17" t="s">
        <v>3971</v>
      </c>
      <c r="C1645" s="18" t="s">
        <v>4098</v>
      </c>
      <c r="D1645" s="17" t="s">
        <v>28</v>
      </c>
      <c r="E1645" s="17" t="s">
        <v>174</v>
      </c>
      <c r="F1645" s="17" t="s">
        <v>175</v>
      </c>
      <c r="G1645" s="17" t="s">
        <v>31</v>
      </c>
      <c r="H1645" s="17" t="s">
        <v>4099</v>
      </c>
      <c r="I1645" s="17" t="s">
        <v>176</v>
      </c>
      <c r="J1645" s="18" t="s">
        <v>3996</v>
      </c>
      <c r="K1645" s="17">
        <f t="shared" si="40"/>
        <v>150</v>
      </c>
      <c r="L1645" s="17">
        <v>150</v>
      </c>
      <c r="M1645" s="17"/>
      <c r="N1645" s="17">
        <v>10</v>
      </c>
      <c r="O1645" s="17">
        <v>10</v>
      </c>
      <c r="P1645" s="17" t="s">
        <v>434</v>
      </c>
      <c r="Q1645" s="17" t="s">
        <v>3981</v>
      </c>
      <c r="R1645" s="17" t="s">
        <v>37</v>
      </c>
      <c r="S1645" s="17" t="s">
        <v>196</v>
      </c>
      <c r="T1645" s="17" t="s">
        <v>39</v>
      </c>
    </row>
    <row r="1646" ht="54" spans="1:20">
      <c r="A1646" s="16">
        <v>1642</v>
      </c>
      <c r="B1646" s="17" t="s">
        <v>3971</v>
      </c>
      <c r="C1646" s="49" t="s">
        <v>4100</v>
      </c>
      <c r="D1646" s="17" t="s">
        <v>173</v>
      </c>
      <c r="E1646" s="29" t="s">
        <v>174</v>
      </c>
      <c r="F1646" s="17" t="s">
        <v>304</v>
      </c>
      <c r="G1646" s="29" t="s">
        <v>31</v>
      </c>
      <c r="H1646" s="29" t="s">
        <v>4099</v>
      </c>
      <c r="I1646" s="17" t="s">
        <v>305</v>
      </c>
      <c r="J1646" s="49" t="s">
        <v>621</v>
      </c>
      <c r="K1646" s="17">
        <f t="shared" si="40"/>
        <v>30</v>
      </c>
      <c r="L1646" s="24">
        <v>30</v>
      </c>
      <c r="M1646" s="24"/>
      <c r="N1646" s="17">
        <v>74</v>
      </c>
      <c r="O1646" s="17">
        <v>189</v>
      </c>
      <c r="P1646" s="29" t="s">
        <v>622</v>
      </c>
      <c r="Q1646" s="29" t="s">
        <v>4097</v>
      </c>
      <c r="R1646" s="17" t="s">
        <v>37</v>
      </c>
      <c r="S1646" s="29" t="s">
        <v>309</v>
      </c>
      <c r="T1646" s="17" t="s">
        <v>39</v>
      </c>
    </row>
    <row r="1647" ht="40.5" spans="1:20">
      <c r="A1647" s="16">
        <v>1643</v>
      </c>
      <c r="B1647" s="18" t="s">
        <v>3971</v>
      </c>
      <c r="C1647" s="18" t="s">
        <v>4101</v>
      </c>
      <c r="D1647" s="18" t="s">
        <v>28</v>
      </c>
      <c r="E1647" s="18" t="s">
        <v>174</v>
      </c>
      <c r="F1647" s="18" t="s">
        <v>42</v>
      </c>
      <c r="G1647" s="18" t="s">
        <v>31</v>
      </c>
      <c r="H1647" s="17" t="s">
        <v>3971</v>
      </c>
      <c r="I1647" s="17" t="s">
        <v>43</v>
      </c>
      <c r="J1647" s="18" t="s">
        <v>4102</v>
      </c>
      <c r="K1647" s="17">
        <f t="shared" si="40"/>
        <v>460</v>
      </c>
      <c r="L1647" s="24">
        <v>460</v>
      </c>
      <c r="M1647" s="18"/>
      <c r="N1647" s="18">
        <v>1281</v>
      </c>
      <c r="O1647" s="18">
        <v>2566</v>
      </c>
      <c r="P1647" s="18" t="s">
        <v>3975</v>
      </c>
      <c r="Q1647" s="17" t="s">
        <v>3976</v>
      </c>
      <c r="R1647" s="17" t="s">
        <v>37</v>
      </c>
      <c r="S1647" s="18" t="s">
        <v>3087</v>
      </c>
      <c r="T1647" s="18" t="s">
        <v>127</v>
      </c>
    </row>
    <row r="1648" ht="81" spans="1:20">
      <c r="A1648" s="16">
        <v>1644</v>
      </c>
      <c r="B1648" s="17" t="s">
        <v>3971</v>
      </c>
      <c r="C1648" s="17" t="s">
        <v>4103</v>
      </c>
      <c r="D1648" s="17" t="s">
        <v>28</v>
      </c>
      <c r="E1648" s="17" t="s">
        <v>174</v>
      </c>
      <c r="F1648" s="17" t="s">
        <v>175</v>
      </c>
      <c r="G1648" s="17" t="s">
        <v>31</v>
      </c>
      <c r="H1648" s="17" t="s">
        <v>3979</v>
      </c>
      <c r="I1648" s="17" t="s">
        <v>176</v>
      </c>
      <c r="J1648" s="17" t="s">
        <v>3986</v>
      </c>
      <c r="K1648" s="17">
        <f t="shared" si="40"/>
        <v>200</v>
      </c>
      <c r="L1648" s="17">
        <v>200</v>
      </c>
      <c r="M1648" s="17"/>
      <c r="N1648" s="17">
        <v>20</v>
      </c>
      <c r="O1648" s="17">
        <v>30</v>
      </c>
      <c r="P1648" s="17" t="s">
        <v>3987</v>
      </c>
      <c r="Q1648" s="17" t="s">
        <v>4104</v>
      </c>
      <c r="R1648" s="17" t="s">
        <v>37</v>
      </c>
      <c r="S1648" s="17" t="s">
        <v>196</v>
      </c>
      <c r="T1648" s="17" t="s">
        <v>127</v>
      </c>
    </row>
    <row r="1649" ht="54" spans="1:20">
      <c r="A1649" s="16">
        <v>1645</v>
      </c>
      <c r="B1649" s="17" t="s">
        <v>3971</v>
      </c>
      <c r="C1649" s="17" t="s">
        <v>4105</v>
      </c>
      <c r="D1649" s="17" t="s">
        <v>173</v>
      </c>
      <c r="E1649" s="17" t="s">
        <v>174</v>
      </c>
      <c r="F1649" s="17" t="s">
        <v>304</v>
      </c>
      <c r="G1649" s="17" t="s">
        <v>31</v>
      </c>
      <c r="H1649" s="17" t="s">
        <v>3979</v>
      </c>
      <c r="I1649" s="17" t="s">
        <v>305</v>
      </c>
      <c r="J1649" s="17" t="s">
        <v>4106</v>
      </c>
      <c r="K1649" s="17">
        <f t="shared" si="40"/>
        <v>102.7</v>
      </c>
      <c r="L1649" s="17">
        <v>102.7</v>
      </c>
      <c r="M1649" s="17"/>
      <c r="N1649" s="17">
        <v>72</v>
      </c>
      <c r="O1649" s="17">
        <v>133</v>
      </c>
      <c r="P1649" s="17" t="s">
        <v>4107</v>
      </c>
      <c r="Q1649" s="17" t="s">
        <v>4108</v>
      </c>
      <c r="R1649" s="17" t="s">
        <v>37</v>
      </c>
      <c r="S1649" s="17" t="s">
        <v>309</v>
      </c>
      <c r="T1649" s="17" t="s">
        <v>127</v>
      </c>
    </row>
    <row r="1650" ht="81" spans="1:20">
      <c r="A1650" s="16">
        <v>1646</v>
      </c>
      <c r="B1650" s="17" t="s">
        <v>3971</v>
      </c>
      <c r="C1650" s="17" t="s">
        <v>4109</v>
      </c>
      <c r="D1650" s="17" t="s">
        <v>28</v>
      </c>
      <c r="E1650" s="17" t="s">
        <v>174</v>
      </c>
      <c r="F1650" s="17" t="s">
        <v>175</v>
      </c>
      <c r="G1650" s="17" t="s">
        <v>31</v>
      </c>
      <c r="H1650" s="17" t="s">
        <v>3985</v>
      </c>
      <c r="I1650" s="17" t="s">
        <v>176</v>
      </c>
      <c r="J1650" s="17" t="s">
        <v>3986</v>
      </c>
      <c r="K1650" s="17">
        <f t="shared" si="40"/>
        <v>200</v>
      </c>
      <c r="L1650" s="17">
        <v>200</v>
      </c>
      <c r="M1650" s="17"/>
      <c r="N1650" s="17">
        <v>20</v>
      </c>
      <c r="O1650" s="17">
        <v>30</v>
      </c>
      <c r="P1650" s="17" t="s">
        <v>3987</v>
      </c>
      <c r="Q1650" s="17" t="s">
        <v>4104</v>
      </c>
      <c r="R1650" s="17" t="s">
        <v>37</v>
      </c>
      <c r="S1650" s="17" t="s">
        <v>196</v>
      </c>
      <c r="T1650" s="17" t="s">
        <v>127</v>
      </c>
    </row>
    <row r="1651" ht="54" spans="1:20">
      <c r="A1651" s="16">
        <v>1647</v>
      </c>
      <c r="B1651" s="17" t="s">
        <v>3971</v>
      </c>
      <c r="C1651" s="17" t="s">
        <v>4110</v>
      </c>
      <c r="D1651" s="17" t="s">
        <v>173</v>
      </c>
      <c r="E1651" s="17" t="s">
        <v>174</v>
      </c>
      <c r="F1651" s="17" t="s">
        <v>304</v>
      </c>
      <c r="G1651" s="17" t="s">
        <v>31</v>
      </c>
      <c r="H1651" s="17" t="s">
        <v>3985</v>
      </c>
      <c r="I1651" s="17" t="s">
        <v>305</v>
      </c>
      <c r="J1651" s="17" t="s">
        <v>577</v>
      </c>
      <c r="K1651" s="17">
        <f t="shared" si="40"/>
        <v>40</v>
      </c>
      <c r="L1651" s="17">
        <v>40</v>
      </c>
      <c r="M1651" s="17"/>
      <c r="N1651" s="17">
        <v>69</v>
      </c>
      <c r="O1651" s="17">
        <v>119</v>
      </c>
      <c r="P1651" s="17" t="s">
        <v>578</v>
      </c>
      <c r="Q1651" s="17" t="s">
        <v>3989</v>
      </c>
      <c r="R1651" s="17" t="s">
        <v>37</v>
      </c>
      <c r="S1651" s="17" t="s">
        <v>309</v>
      </c>
      <c r="T1651" s="17" t="s">
        <v>127</v>
      </c>
    </row>
    <row r="1652" ht="81" spans="1:20">
      <c r="A1652" s="16">
        <v>1648</v>
      </c>
      <c r="B1652" s="17" t="s">
        <v>3971</v>
      </c>
      <c r="C1652" s="17" t="s">
        <v>4111</v>
      </c>
      <c r="D1652" s="17" t="s">
        <v>28</v>
      </c>
      <c r="E1652" s="17" t="s">
        <v>174</v>
      </c>
      <c r="F1652" s="17" t="s">
        <v>175</v>
      </c>
      <c r="G1652" s="17" t="s">
        <v>31</v>
      </c>
      <c r="H1652" s="17" t="s">
        <v>3995</v>
      </c>
      <c r="I1652" s="17" t="s">
        <v>176</v>
      </c>
      <c r="J1652" s="17" t="s">
        <v>3996</v>
      </c>
      <c r="K1652" s="17">
        <f t="shared" si="40"/>
        <v>200</v>
      </c>
      <c r="L1652" s="17">
        <v>200</v>
      </c>
      <c r="M1652" s="17"/>
      <c r="N1652" s="17">
        <v>10</v>
      </c>
      <c r="O1652" s="17">
        <v>10</v>
      </c>
      <c r="P1652" s="17" t="s">
        <v>434</v>
      </c>
      <c r="Q1652" s="17" t="s">
        <v>3981</v>
      </c>
      <c r="R1652" s="17" t="s">
        <v>37</v>
      </c>
      <c r="S1652" s="17" t="s">
        <v>196</v>
      </c>
      <c r="T1652" s="17" t="s">
        <v>127</v>
      </c>
    </row>
    <row r="1653" ht="54" spans="1:20">
      <c r="A1653" s="16">
        <v>1649</v>
      </c>
      <c r="B1653" s="17" t="s">
        <v>3971</v>
      </c>
      <c r="C1653" s="17" t="s">
        <v>4112</v>
      </c>
      <c r="D1653" s="17" t="s">
        <v>173</v>
      </c>
      <c r="E1653" s="17" t="s">
        <v>174</v>
      </c>
      <c r="F1653" s="17" t="s">
        <v>304</v>
      </c>
      <c r="G1653" s="17" t="s">
        <v>31</v>
      </c>
      <c r="H1653" s="17" t="s">
        <v>3995</v>
      </c>
      <c r="I1653" s="17" t="s">
        <v>305</v>
      </c>
      <c r="J1653" s="17" t="s">
        <v>375</v>
      </c>
      <c r="K1653" s="17">
        <f t="shared" si="40"/>
        <v>76</v>
      </c>
      <c r="L1653" s="17">
        <v>76</v>
      </c>
      <c r="M1653" s="17"/>
      <c r="N1653" s="17">
        <v>55</v>
      </c>
      <c r="O1653" s="17">
        <v>128</v>
      </c>
      <c r="P1653" s="17" t="s">
        <v>481</v>
      </c>
      <c r="Q1653" s="17" t="s">
        <v>4113</v>
      </c>
      <c r="R1653" s="17" t="s">
        <v>37</v>
      </c>
      <c r="S1653" s="17" t="s">
        <v>309</v>
      </c>
      <c r="T1653" s="17" t="s">
        <v>127</v>
      </c>
    </row>
    <row r="1654" ht="54" spans="1:20">
      <c r="A1654" s="16">
        <v>1650</v>
      </c>
      <c r="B1654" s="17" t="s">
        <v>3971</v>
      </c>
      <c r="C1654" s="17" t="s">
        <v>4114</v>
      </c>
      <c r="D1654" s="17" t="s">
        <v>173</v>
      </c>
      <c r="E1654" s="17" t="s">
        <v>174</v>
      </c>
      <c r="F1654" s="17" t="s">
        <v>304</v>
      </c>
      <c r="G1654" s="17" t="s">
        <v>31</v>
      </c>
      <c r="H1654" s="17" t="s">
        <v>3995</v>
      </c>
      <c r="I1654" s="17" t="s">
        <v>305</v>
      </c>
      <c r="J1654" s="17" t="s">
        <v>375</v>
      </c>
      <c r="K1654" s="17">
        <f t="shared" si="40"/>
        <v>76</v>
      </c>
      <c r="L1654" s="17">
        <v>76</v>
      </c>
      <c r="M1654" s="17"/>
      <c r="N1654" s="17">
        <v>55</v>
      </c>
      <c r="O1654" s="17">
        <v>128</v>
      </c>
      <c r="P1654" s="17" t="s">
        <v>481</v>
      </c>
      <c r="Q1654" s="17" t="s">
        <v>4113</v>
      </c>
      <c r="R1654" s="17" t="s">
        <v>37</v>
      </c>
      <c r="S1654" s="17" t="s">
        <v>309</v>
      </c>
      <c r="T1654" s="17" t="s">
        <v>127</v>
      </c>
    </row>
    <row r="1655" ht="54" spans="1:20">
      <c r="A1655" s="16">
        <v>1651</v>
      </c>
      <c r="B1655" s="17" t="s">
        <v>3971</v>
      </c>
      <c r="C1655" s="17" t="s">
        <v>4115</v>
      </c>
      <c r="D1655" s="17" t="s">
        <v>173</v>
      </c>
      <c r="E1655" s="17" t="s">
        <v>174</v>
      </c>
      <c r="F1655" s="17" t="s">
        <v>304</v>
      </c>
      <c r="G1655" s="17" t="s">
        <v>31</v>
      </c>
      <c r="H1655" s="17" t="s">
        <v>3998</v>
      </c>
      <c r="I1655" s="17" t="s">
        <v>305</v>
      </c>
      <c r="J1655" s="17" t="s">
        <v>339</v>
      </c>
      <c r="K1655" s="17">
        <f t="shared" si="40"/>
        <v>48</v>
      </c>
      <c r="L1655" s="17">
        <v>48</v>
      </c>
      <c r="M1655" s="17"/>
      <c r="N1655" s="17">
        <v>79</v>
      </c>
      <c r="O1655" s="17">
        <v>152</v>
      </c>
      <c r="P1655" s="17" t="s">
        <v>536</v>
      </c>
      <c r="Q1655" s="17" t="s">
        <v>4001</v>
      </c>
      <c r="R1655" s="17" t="s">
        <v>37</v>
      </c>
      <c r="S1655" s="17" t="s">
        <v>309</v>
      </c>
      <c r="T1655" s="17" t="s">
        <v>127</v>
      </c>
    </row>
    <row r="1656" ht="54" spans="1:20">
      <c r="A1656" s="16">
        <v>1652</v>
      </c>
      <c r="B1656" s="17" t="s">
        <v>3971</v>
      </c>
      <c r="C1656" s="17" t="s">
        <v>4116</v>
      </c>
      <c r="D1656" s="17" t="s">
        <v>173</v>
      </c>
      <c r="E1656" s="17" t="s">
        <v>174</v>
      </c>
      <c r="F1656" s="17" t="s">
        <v>304</v>
      </c>
      <c r="G1656" s="17" t="s">
        <v>31</v>
      </c>
      <c r="H1656" s="17" t="s">
        <v>3998</v>
      </c>
      <c r="I1656" s="17" t="s">
        <v>305</v>
      </c>
      <c r="J1656" s="17" t="s">
        <v>360</v>
      </c>
      <c r="K1656" s="17">
        <f t="shared" si="40"/>
        <v>40</v>
      </c>
      <c r="L1656" s="17">
        <v>40</v>
      </c>
      <c r="M1656" s="17"/>
      <c r="N1656" s="17">
        <v>79</v>
      </c>
      <c r="O1656" s="17">
        <v>152</v>
      </c>
      <c r="P1656" s="17" t="s">
        <v>437</v>
      </c>
      <c r="Q1656" s="17" t="s">
        <v>4001</v>
      </c>
      <c r="R1656" s="17" t="s">
        <v>37</v>
      </c>
      <c r="S1656" s="17" t="s">
        <v>309</v>
      </c>
      <c r="T1656" s="17" t="s">
        <v>127</v>
      </c>
    </row>
    <row r="1657" ht="81" spans="1:20">
      <c r="A1657" s="16">
        <v>1653</v>
      </c>
      <c r="B1657" s="17" t="s">
        <v>3971</v>
      </c>
      <c r="C1657" s="17" t="s">
        <v>4117</v>
      </c>
      <c r="D1657" s="17" t="s">
        <v>28</v>
      </c>
      <c r="E1657" s="17" t="s">
        <v>174</v>
      </c>
      <c r="F1657" s="17" t="s">
        <v>175</v>
      </c>
      <c r="G1657" s="17" t="s">
        <v>31</v>
      </c>
      <c r="H1657" s="17" t="s">
        <v>3998</v>
      </c>
      <c r="I1657" s="17" t="s">
        <v>176</v>
      </c>
      <c r="J1657" s="17" t="s">
        <v>4004</v>
      </c>
      <c r="K1657" s="17">
        <f t="shared" si="40"/>
        <v>200</v>
      </c>
      <c r="L1657" s="17">
        <v>200</v>
      </c>
      <c r="M1657" s="17"/>
      <c r="N1657" s="17">
        <v>10</v>
      </c>
      <c r="O1657" s="17">
        <v>10</v>
      </c>
      <c r="P1657" s="17" t="s">
        <v>434</v>
      </c>
      <c r="Q1657" s="17" t="s">
        <v>3981</v>
      </c>
      <c r="R1657" s="17" t="s">
        <v>37</v>
      </c>
      <c r="S1657" s="17" t="s">
        <v>196</v>
      </c>
      <c r="T1657" s="17" t="s">
        <v>127</v>
      </c>
    </row>
    <row r="1658" ht="81" spans="1:20">
      <c r="A1658" s="16">
        <v>1654</v>
      </c>
      <c r="B1658" s="17" t="s">
        <v>3971</v>
      </c>
      <c r="C1658" s="17" t="s">
        <v>4118</v>
      </c>
      <c r="D1658" s="17" t="s">
        <v>28</v>
      </c>
      <c r="E1658" s="17" t="s">
        <v>174</v>
      </c>
      <c r="F1658" s="17" t="s">
        <v>175</v>
      </c>
      <c r="G1658" s="17" t="s">
        <v>31</v>
      </c>
      <c r="H1658" s="17" t="s">
        <v>4006</v>
      </c>
      <c r="I1658" s="17" t="s">
        <v>176</v>
      </c>
      <c r="J1658" s="17" t="s">
        <v>3986</v>
      </c>
      <c r="K1658" s="17">
        <f t="shared" si="40"/>
        <v>200</v>
      </c>
      <c r="L1658" s="17">
        <v>200</v>
      </c>
      <c r="M1658" s="17"/>
      <c r="N1658" s="17">
        <v>20</v>
      </c>
      <c r="O1658" s="17">
        <v>20</v>
      </c>
      <c r="P1658" s="17" t="s">
        <v>3987</v>
      </c>
      <c r="Q1658" s="17" t="s">
        <v>4007</v>
      </c>
      <c r="R1658" s="17" t="s">
        <v>37</v>
      </c>
      <c r="S1658" s="17" t="s">
        <v>196</v>
      </c>
      <c r="T1658" s="17" t="s">
        <v>127</v>
      </c>
    </row>
    <row r="1659" ht="54" spans="1:20">
      <c r="A1659" s="16">
        <v>1655</v>
      </c>
      <c r="B1659" s="17" t="s">
        <v>3971</v>
      </c>
      <c r="C1659" s="17" t="s">
        <v>4119</v>
      </c>
      <c r="D1659" s="17" t="s">
        <v>173</v>
      </c>
      <c r="E1659" s="17" t="s">
        <v>174</v>
      </c>
      <c r="F1659" s="17" t="s">
        <v>304</v>
      </c>
      <c r="G1659" s="17" t="s">
        <v>31</v>
      </c>
      <c r="H1659" s="17" t="s">
        <v>4006</v>
      </c>
      <c r="I1659" s="17" t="s">
        <v>305</v>
      </c>
      <c r="J1659" s="17" t="s">
        <v>375</v>
      </c>
      <c r="K1659" s="17">
        <f t="shared" si="40"/>
        <v>83</v>
      </c>
      <c r="L1659" s="17">
        <v>83</v>
      </c>
      <c r="M1659" s="17"/>
      <c r="N1659" s="17">
        <v>66</v>
      </c>
      <c r="O1659" s="17">
        <v>177</v>
      </c>
      <c r="P1659" s="17" t="s">
        <v>481</v>
      </c>
      <c r="Q1659" s="17" t="s">
        <v>4009</v>
      </c>
      <c r="R1659" s="17" t="s">
        <v>37</v>
      </c>
      <c r="S1659" s="17" t="s">
        <v>309</v>
      </c>
      <c r="T1659" s="17" t="s">
        <v>127</v>
      </c>
    </row>
    <row r="1660" ht="81" spans="1:20">
      <c r="A1660" s="16">
        <v>1656</v>
      </c>
      <c r="B1660" s="17" t="s">
        <v>3971</v>
      </c>
      <c r="C1660" s="17" t="s">
        <v>4120</v>
      </c>
      <c r="D1660" s="17" t="s">
        <v>28</v>
      </c>
      <c r="E1660" s="17" t="s">
        <v>174</v>
      </c>
      <c r="F1660" s="17" t="s">
        <v>175</v>
      </c>
      <c r="G1660" s="17" t="s">
        <v>31</v>
      </c>
      <c r="H1660" s="17" t="s">
        <v>4006</v>
      </c>
      <c r="I1660" s="17" t="s">
        <v>176</v>
      </c>
      <c r="J1660" s="17" t="s">
        <v>4121</v>
      </c>
      <c r="K1660" s="17">
        <f t="shared" si="40"/>
        <v>200</v>
      </c>
      <c r="L1660" s="17">
        <v>200</v>
      </c>
      <c r="M1660" s="17"/>
      <c r="N1660" s="17">
        <v>66</v>
      </c>
      <c r="O1660" s="17">
        <v>177</v>
      </c>
      <c r="P1660" s="17" t="s">
        <v>4012</v>
      </c>
      <c r="Q1660" s="17" t="s">
        <v>4013</v>
      </c>
      <c r="R1660" s="17" t="s">
        <v>37</v>
      </c>
      <c r="S1660" s="17" t="s">
        <v>196</v>
      </c>
      <c r="T1660" s="17" t="s">
        <v>127</v>
      </c>
    </row>
    <row r="1661" ht="81" spans="1:20">
      <c r="A1661" s="16">
        <v>1657</v>
      </c>
      <c r="B1661" s="17" t="s">
        <v>3971</v>
      </c>
      <c r="C1661" s="17" t="s">
        <v>4122</v>
      </c>
      <c r="D1661" s="17" t="s">
        <v>28</v>
      </c>
      <c r="E1661" s="17" t="s">
        <v>174</v>
      </c>
      <c r="F1661" s="17" t="s">
        <v>175</v>
      </c>
      <c r="G1661" s="17" t="s">
        <v>31</v>
      </c>
      <c r="H1661" s="17" t="s">
        <v>4015</v>
      </c>
      <c r="I1661" s="17" t="s">
        <v>176</v>
      </c>
      <c r="J1661" s="17" t="s">
        <v>3996</v>
      </c>
      <c r="K1661" s="17">
        <f t="shared" si="40"/>
        <v>200</v>
      </c>
      <c r="L1661" s="17">
        <v>200</v>
      </c>
      <c r="M1661" s="17"/>
      <c r="N1661" s="17">
        <v>15</v>
      </c>
      <c r="O1661" s="17">
        <v>15</v>
      </c>
      <c r="P1661" s="17" t="s">
        <v>434</v>
      </c>
      <c r="Q1661" s="17" t="s">
        <v>4016</v>
      </c>
      <c r="R1661" s="17" t="s">
        <v>37</v>
      </c>
      <c r="S1661" s="17" t="s">
        <v>196</v>
      </c>
      <c r="T1661" s="17" t="s">
        <v>127</v>
      </c>
    </row>
    <row r="1662" ht="54" spans="1:20">
      <c r="A1662" s="16">
        <v>1658</v>
      </c>
      <c r="B1662" s="17" t="s">
        <v>3971</v>
      </c>
      <c r="C1662" s="17" t="s">
        <v>4123</v>
      </c>
      <c r="D1662" s="17" t="s">
        <v>173</v>
      </c>
      <c r="E1662" s="17" t="s">
        <v>174</v>
      </c>
      <c r="F1662" s="17" t="s">
        <v>304</v>
      </c>
      <c r="G1662" s="17" t="s">
        <v>31</v>
      </c>
      <c r="H1662" s="17" t="s">
        <v>4015</v>
      </c>
      <c r="I1662" s="17" t="s">
        <v>305</v>
      </c>
      <c r="J1662" s="17" t="s">
        <v>379</v>
      </c>
      <c r="K1662" s="17">
        <f t="shared" si="40"/>
        <v>10</v>
      </c>
      <c r="L1662" s="17">
        <v>10</v>
      </c>
      <c r="M1662" s="17"/>
      <c r="N1662" s="17">
        <v>110</v>
      </c>
      <c r="O1662" s="17">
        <v>214</v>
      </c>
      <c r="P1662" s="17" t="s">
        <v>572</v>
      </c>
      <c r="Q1662" s="17" t="s">
        <v>4019</v>
      </c>
      <c r="R1662" s="17" t="s">
        <v>37</v>
      </c>
      <c r="S1662" s="17" t="s">
        <v>4020</v>
      </c>
      <c r="T1662" s="17" t="s">
        <v>127</v>
      </c>
    </row>
    <row r="1663" ht="54" spans="1:20">
      <c r="A1663" s="16">
        <v>1659</v>
      </c>
      <c r="B1663" s="17" t="s">
        <v>3971</v>
      </c>
      <c r="C1663" s="17" t="s">
        <v>4124</v>
      </c>
      <c r="D1663" s="17" t="s">
        <v>173</v>
      </c>
      <c r="E1663" s="17" t="s">
        <v>174</v>
      </c>
      <c r="F1663" s="17" t="s">
        <v>304</v>
      </c>
      <c r="G1663" s="17" t="s">
        <v>31</v>
      </c>
      <c r="H1663" s="17" t="s">
        <v>4015</v>
      </c>
      <c r="I1663" s="17" t="s">
        <v>305</v>
      </c>
      <c r="J1663" s="17" t="s">
        <v>339</v>
      </c>
      <c r="K1663" s="17">
        <f t="shared" si="40"/>
        <v>40</v>
      </c>
      <c r="L1663" s="17">
        <v>40</v>
      </c>
      <c r="M1663" s="17"/>
      <c r="N1663" s="17">
        <v>110</v>
      </c>
      <c r="O1663" s="17">
        <v>214</v>
      </c>
      <c r="P1663" s="17" t="s">
        <v>536</v>
      </c>
      <c r="Q1663" s="17" t="s">
        <v>4019</v>
      </c>
      <c r="R1663" s="17" t="s">
        <v>37</v>
      </c>
      <c r="S1663" s="17" t="s">
        <v>4020</v>
      </c>
      <c r="T1663" s="17" t="s">
        <v>127</v>
      </c>
    </row>
    <row r="1664" ht="81" spans="1:20">
      <c r="A1664" s="16">
        <v>1660</v>
      </c>
      <c r="B1664" s="17" t="s">
        <v>3971</v>
      </c>
      <c r="C1664" s="17" t="s">
        <v>4125</v>
      </c>
      <c r="D1664" s="17" t="s">
        <v>28</v>
      </c>
      <c r="E1664" s="17" t="s">
        <v>174</v>
      </c>
      <c r="F1664" s="17" t="s">
        <v>175</v>
      </c>
      <c r="G1664" s="17" t="s">
        <v>31</v>
      </c>
      <c r="H1664" s="17" t="s">
        <v>4022</v>
      </c>
      <c r="I1664" s="17" t="s">
        <v>176</v>
      </c>
      <c r="J1664" s="17" t="s">
        <v>3986</v>
      </c>
      <c r="K1664" s="17">
        <f t="shared" si="40"/>
        <v>200</v>
      </c>
      <c r="L1664" s="17">
        <v>200</v>
      </c>
      <c r="M1664" s="17"/>
      <c r="N1664" s="17">
        <v>20</v>
      </c>
      <c r="O1664" s="17">
        <v>20</v>
      </c>
      <c r="P1664" s="17" t="s">
        <v>3987</v>
      </c>
      <c r="Q1664" s="17" t="s">
        <v>4007</v>
      </c>
      <c r="R1664" s="17" t="s">
        <v>37</v>
      </c>
      <c r="S1664" s="17" t="s">
        <v>196</v>
      </c>
      <c r="T1664" s="17" t="s">
        <v>127</v>
      </c>
    </row>
    <row r="1665" ht="54" spans="1:20">
      <c r="A1665" s="16">
        <v>1661</v>
      </c>
      <c r="B1665" s="17" t="s">
        <v>3971</v>
      </c>
      <c r="C1665" s="17" t="s">
        <v>4126</v>
      </c>
      <c r="D1665" s="17" t="s">
        <v>173</v>
      </c>
      <c r="E1665" s="17" t="s">
        <v>174</v>
      </c>
      <c r="F1665" s="17" t="s">
        <v>304</v>
      </c>
      <c r="G1665" s="17" t="s">
        <v>31</v>
      </c>
      <c r="H1665" s="17" t="s">
        <v>4022</v>
      </c>
      <c r="I1665" s="17" t="s">
        <v>305</v>
      </c>
      <c r="J1665" s="17" t="s">
        <v>360</v>
      </c>
      <c r="K1665" s="17">
        <f>SUM(L1665:M1665)</f>
        <v>50</v>
      </c>
      <c r="L1665" s="17">
        <v>50</v>
      </c>
      <c r="M1665" s="17"/>
      <c r="N1665" s="17">
        <v>115</v>
      </c>
      <c r="O1665" s="17">
        <v>220</v>
      </c>
      <c r="P1665" s="17" t="s">
        <v>437</v>
      </c>
      <c r="Q1665" s="17" t="s">
        <v>4026</v>
      </c>
      <c r="R1665" s="17" t="s">
        <v>37</v>
      </c>
      <c r="S1665" s="17" t="s">
        <v>309</v>
      </c>
      <c r="T1665" s="17" t="s">
        <v>127</v>
      </c>
    </row>
    <row r="1666" ht="81" spans="1:20">
      <c r="A1666" s="16">
        <v>1662</v>
      </c>
      <c r="B1666" s="17" t="s">
        <v>3971</v>
      </c>
      <c r="C1666" s="17" t="s">
        <v>4127</v>
      </c>
      <c r="D1666" s="17" t="s">
        <v>28</v>
      </c>
      <c r="E1666" s="17" t="s">
        <v>174</v>
      </c>
      <c r="F1666" s="17" t="s">
        <v>175</v>
      </c>
      <c r="G1666" s="17" t="s">
        <v>31</v>
      </c>
      <c r="H1666" s="17" t="s">
        <v>4022</v>
      </c>
      <c r="I1666" s="17" t="s">
        <v>176</v>
      </c>
      <c r="J1666" s="17" t="s">
        <v>4128</v>
      </c>
      <c r="K1666" s="17">
        <f t="shared" ref="K1666:K1707" si="41">SUM(L1666:M1666)</f>
        <v>200</v>
      </c>
      <c r="L1666" s="17">
        <v>200</v>
      </c>
      <c r="M1666" s="17"/>
      <c r="N1666" s="17">
        <v>60</v>
      </c>
      <c r="O1666" s="17">
        <v>70</v>
      </c>
      <c r="P1666" s="17" t="s">
        <v>4029</v>
      </c>
      <c r="Q1666" s="17" t="s">
        <v>4030</v>
      </c>
      <c r="R1666" s="17" t="s">
        <v>37</v>
      </c>
      <c r="S1666" s="17" t="s">
        <v>196</v>
      </c>
      <c r="T1666" s="17" t="s">
        <v>127</v>
      </c>
    </row>
    <row r="1667" ht="81" spans="1:20">
      <c r="A1667" s="16">
        <v>1663</v>
      </c>
      <c r="B1667" s="17" t="s">
        <v>3971</v>
      </c>
      <c r="C1667" s="17" t="s">
        <v>4129</v>
      </c>
      <c r="D1667" s="17" t="s">
        <v>28</v>
      </c>
      <c r="E1667" s="17" t="s">
        <v>174</v>
      </c>
      <c r="F1667" s="17" t="s">
        <v>175</v>
      </c>
      <c r="G1667" s="17" t="s">
        <v>31</v>
      </c>
      <c r="H1667" s="17" t="s">
        <v>4032</v>
      </c>
      <c r="I1667" s="17" t="s">
        <v>176</v>
      </c>
      <c r="J1667" s="17" t="s">
        <v>3986</v>
      </c>
      <c r="K1667" s="17">
        <f t="shared" si="41"/>
        <v>200</v>
      </c>
      <c r="L1667" s="17">
        <v>200</v>
      </c>
      <c r="M1667" s="17"/>
      <c r="N1667" s="17">
        <v>20</v>
      </c>
      <c r="O1667" s="17">
        <v>20</v>
      </c>
      <c r="P1667" s="17" t="s">
        <v>3987</v>
      </c>
      <c r="Q1667" s="17" t="s">
        <v>4007</v>
      </c>
      <c r="R1667" s="17" t="s">
        <v>37</v>
      </c>
      <c r="S1667" s="17" t="s">
        <v>196</v>
      </c>
      <c r="T1667" s="17" t="s">
        <v>127</v>
      </c>
    </row>
    <row r="1668" ht="54" spans="1:20">
      <c r="A1668" s="16">
        <v>1664</v>
      </c>
      <c r="B1668" s="17" t="s">
        <v>3971</v>
      </c>
      <c r="C1668" s="17" t="s">
        <v>4130</v>
      </c>
      <c r="D1668" s="17" t="s">
        <v>173</v>
      </c>
      <c r="E1668" s="17" t="s">
        <v>174</v>
      </c>
      <c r="F1668" s="17" t="s">
        <v>304</v>
      </c>
      <c r="G1668" s="17" t="s">
        <v>31</v>
      </c>
      <c r="H1668" s="17" t="s">
        <v>4032</v>
      </c>
      <c r="I1668" s="17" t="s">
        <v>305</v>
      </c>
      <c r="J1668" s="17" t="s">
        <v>306</v>
      </c>
      <c r="K1668" s="17">
        <f t="shared" si="41"/>
        <v>55</v>
      </c>
      <c r="L1668" s="17">
        <v>55</v>
      </c>
      <c r="M1668" s="17"/>
      <c r="N1668" s="17">
        <v>110</v>
      </c>
      <c r="O1668" s="17">
        <v>305</v>
      </c>
      <c r="P1668" s="17" t="s">
        <v>507</v>
      </c>
      <c r="Q1668" s="17" t="s">
        <v>4034</v>
      </c>
      <c r="R1668" s="17" t="s">
        <v>37</v>
      </c>
      <c r="S1668" s="17" t="s">
        <v>309</v>
      </c>
      <c r="T1668" s="17" t="s">
        <v>127</v>
      </c>
    </row>
    <row r="1669" ht="54" spans="1:20">
      <c r="A1669" s="16">
        <v>1665</v>
      </c>
      <c r="B1669" s="17" t="s">
        <v>3971</v>
      </c>
      <c r="C1669" s="17" t="s">
        <v>4131</v>
      </c>
      <c r="D1669" s="17" t="s">
        <v>173</v>
      </c>
      <c r="E1669" s="17" t="s">
        <v>174</v>
      </c>
      <c r="F1669" s="17" t="s">
        <v>304</v>
      </c>
      <c r="G1669" s="17" t="s">
        <v>31</v>
      </c>
      <c r="H1669" s="17" t="s">
        <v>4032</v>
      </c>
      <c r="I1669" s="17" t="s">
        <v>305</v>
      </c>
      <c r="J1669" s="17" t="s">
        <v>360</v>
      </c>
      <c r="K1669" s="17">
        <f t="shared" si="41"/>
        <v>40</v>
      </c>
      <c r="L1669" s="17">
        <v>40</v>
      </c>
      <c r="M1669" s="17"/>
      <c r="N1669" s="17">
        <v>110</v>
      </c>
      <c r="O1669" s="17">
        <v>305</v>
      </c>
      <c r="P1669" s="17" t="s">
        <v>437</v>
      </c>
      <c r="Q1669" s="17" t="s">
        <v>4034</v>
      </c>
      <c r="R1669" s="17" t="s">
        <v>37</v>
      </c>
      <c r="S1669" s="17" t="s">
        <v>309</v>
      </c>
      <c r="T1669" s="17" t="s">
        <v>127</v>
      </c>
    </row>
    <row r="1670" ht="81" spans="1:20">
      <c r="A1670" s="16">
        <v>1666</v>
      </c>
      <c r="B1670" s="17" t="s">
        <v>3971</v>
      </c>
      <c r="C1670" s="17" t="s">
        <v>4132</v>
      </c>
      <c r="D1670" s="17" t="s">
        <v>28</v>
      </c>
      <c r="E1670" s="17" t="s">
        <v>174</v>
      </c>
      <c r="F1670" s="17" t="s">
        <v>175</v>
      </c>
      <c r="G1670" s="17" t="s">
        <v>31</v>
      </c>
      <c r="H1670" s="17" t="s">
        <v>4032</v>
      </c>
      <c r="I1670" s="17" t="s">
        <v>176</v>
      </c>
      <c r="J1670" s="17" t="s">
        <v>3996</v>
      </c>
      <c r="K1670" s="17">
        <f t="shared" si="41"/>
        <v>200</v>
      </c>
      <c r="L1670" s="17">
        <v>200</v>
      </c>
      <c r="M1670" s="17"/>
      <c r="N1670" s="17">
        <v>10</v>
      </c>
      <c r="O1670" s="17">
        <v>10</v>
      </c>
      <c r="P1670" s="17" t="s">
        <v>434</v>
      </c>
      <c r="Q1670" s="17" t="s">
        <v>3981</v>
      </c>
      <c r="R1670" s="17" t="s">
        <v>37</v>
      </c>
      <c r="S1670" s="17" t="s">
        <v>196</v>
      </c>
      <c r="T1670" s="17" t="s">
        <v>127</v>
      </c>
    </row>
    <row r="1671" ht="81" spans="1:20">
      <c r="A1671" s="16">
        <v>1667</v>
      </c>
      <c r="B1671" s="17" t="s">
        <v>3971</v>
      </c>
      <c r="C1671" s="17" t="s">
        <v>4133</v>
      </c>
      <c r="D1671" s="17" t="s">
        <v>28</v>
      </c>
      <c r="E1671" s="17" t="s">
        <v>174</v>
      </c>
      <c r="F1671" s="17" t="s">
        <v>175</v>
      </c>
      <c r="G1671" s="17" t="s">
        <v>31</v>
      </c>
      <c r="H1671" s="17" t="s">
        <v>4038</v>
      </c>
      <c r="I1671" s="17" t="s">
        <v>176</v>
      </c>
      <c r="J1671" s="17" t="s">
        <v>3986</v>
      </c>
      <c r="K1671" s="17">
        <f t="shared" si="41"/>
        <v>200</v>
      </c>
      <c r="L1671" s="17">
        <v>200</v>
      </c>
      <c r="M1671" s="17"/>
      <c r="N1671" s="17">
        <v>20</v>
      </c>
      <c r="O1671" s="17">
        <v>20</v>
      </c>
      <c r="P1671" s="17" t="s">
        <v>3987</v>
      </c>
      <c r="Q1671" s="17" t="s">
        <v>4007</v>
      </c>
      <c r="R1671" s="17" t="s">
        <v>37</v>
      </c>
      <c r="S1671" s="17" t="s">
        <v>196</v>
      </c>
      <c r="T1671" s="17" t="s">
        <v>127</v>
      </c>
    </row>
    <row r="1672" ht="54" spans="1:20">
      <c r="A1672" s="16">
        <v>1668</v>
      </c>
      <c r="B1672" s="17" t="s">
        <v>3971</v>
      </c>
      <c r="C1672" s="17" t="s">
        <v>4134</v>
      </c>
      <c r="D1672" s="17" t="s">
        <v>173</v>
      </c>
      <c r="E1672" s="17" t="s">
        <v>174</v>
      </c>
      <c r="F1672" s="17" t="s">
        <v>304</v>
      </c>
      <c r="G1672" s="17" t="s">
        <v>31</v>
      </c>
      <c r="H1672" s="17" t="s">
        <v>4038</v>
      </c>
      <c r="I1672" s="17" t="s">
        <v>305</v>
      </c>
      <c r="J1672" s="17" t="s">
        <v>335</v>
      </c>
      <c r="K1672" s="17">
        <f t="shared" si="41"/>
        <v>80</v>
      </c>
      <c r="L1672" s="17">
        <v>80</v>
      </c>
      <c r="M1672" s="17"/>
      <c r="N1672" s="17">
        <v>70</v>
      </c>
      <c r="O1672" s="17">
        <v>147</v>
      </c>
      <c r="P1672" s="17" t="s">
        <v>963</v>
      </c>
      <c r="Q1672" s="17" t="s">
        <v>4040</v>
      </c>
      <c r="R1672" s="17" t="s">
        <v>37</v>
      </c>
      <c r="S1672" s="17" t="s">
        <v>309</v>
      </c>
      <c r="T1672" s="17" t="s">
        <v>127</v>
      </c>
    </row>
    <row r="1673" ht="81" spans="1:20">
      <c r="A1673" s="16">
        <v>1669</v>
      </c>
      <c r="B1673" s="17" t="s">
        <v>3971</v>
      </c>
      <c r="C1673" s="17" t="s">
        <v>4135</v>
      </c>
      <c r="D1673" s="17" t="s">
        <v>28</v>
      </c>
      <c r="E1673" s="17" t="s">
        <v>174</v>
      </c>
      <c r="F1673" s="17" t="s">
        <v>175</v>
      </c>
      <c r="G1673" s="17" t="s">
        <v>31</v>
      </c>
      <c r="H1673" s="17" t="s">
        <v>4042</v>
      </c>
      <c r="I1673" s="17" t="s">
        <v>176</v>
      </c>
      <c r="J1673" s="17" t="s">
        <v>4136</v>
      </c>
      <c r="K1673" s="17">
        <f t="shared" si="41"/>
        <v>200</v>
      </c>
      <c r="L1673" s="17">
        <v>200</v>
      </c>
      <c r="M1673" s="17"/>
      <c r="N1673" s="17">
        <v>20</v>
      </c>
      <c r="O1673" s="17">
        <v>50</v>
      </c>
      <c r="P1673" s="17" t="s">
        <v>4137</v>
      </c>
      <c r="Q1673" s="17" t="s">
        <v>4138</v>
      </c>
      <c r="R1673" s="17" t="s">
        <v>37</v>
      </c>
      <c r="S1673" s="17" t="s">
        <v>196</v>
      </c>
      <c r="T1673" s="17" t="s">
        <v>127</v>
      </c>
    </row>
    <row r="1674" ht="54" spans="1:20">
      <c r="A1674" s="16">
        <v>1670</v>
      </c>
      <c r="B1674" s="17" t="s">
        <v>3971</v>
      </c>
      <c r="C1674" s="17" t="s">
        <v>4139</v>
      </c>
      <c r="D1674" s="17" t="s">
        <v>173</v>
      </c>
      <c r="E1674" s="17" t="s">
        <v>174</v>
      </c>
      <c r="F1674" s="17" t="s">
        <v>304</v>
      </c>
      <c r="G1674" s="17" t="s">
        <v>31</v>
      </c>
      <c r="H1674" s="17" t="s">
        <v>4042</v>
      </c>
      <c r="I1674" s="17" t="s">
        <v>305</v>
      </c>
      <c r="J1674" s="17" t="s">
        <v>375</v>
      </c>
      <c r="K1674" s="17">
        <f t="shared" si="41"/>
        <v>85</v>
      </c>
      <c r="L1674" s="17">
        <v>85</v>
      </c>
      <c r="M1674" s="17"/>
      <c r="N1674" s="17">
        <v>86</v>
      </c>
      <c r="O1674" s="17">
        <v>200</v>
      </c>
      <c r="P1674" s="17" t="s">
        <v>481</v>
      </c>
      <c r="Q1674" s="17" t="s">
        <v>4044</v>
      </c>
      <c r="R1674" s="17" t="s">
        <v>37</v>
      </c>
      <c r="S1674" s="17" t="s">
        <v>309</v>
      </c>
      <c r="T1674" s="17" t="s">
        <v>127</v>
      </c>
    </row>
    <row r="1675" ht="81" spans="1:20">
      <c r="A1675" s="16">
        <v>1671</v>
      </c>
      <c r="B1675" s="17" t="s">
        <v>3971</v>
      </c>
      <c r="C1675" s="17" t="s">
        <v>4140</v>
      </c>
      <c r="D1675" s="17" t="s">
        <v>28</v>
      </c>
      <c r="E1675" s="17" t="s">
        <v>174</v>
      </c>
      <c r="F1675" s="17" t="s">
        <v>175</v>
      </c>
      <c r="G1675" s="17" t="s">
        <v>31</v>
      </c>
      <c r="H1675" s="17" t="s">
        <v>4046</v>
      </c>
      <c r="I1675" s="17" t="s">
        <v>176</v>
      </c>
      <c r="J1675" s="17" t="s">
        <v>3986</v>
      </c>
      <c r="K1675" s="17">
        <f t="shared" si="41"/>
        <v>200</v>
      </c>
      <c r="L1675" s="17">
        <v>200</v>
      </c>
      <c r="M1675" s="17"/>
      <c r="N1675" s="17">
        <v>180</v>
      </c>
      <c r="O1675" s="17">
        <v>390</v>
      </c>
      <c r="P1675" s="17" t="s">
        <v>3987</v>
      </c>
      <c r="Q1675" s="17" t="s">
        <v>4141</v>
      </c>
      <c r="R1675" s="17" t="s">
        <v>37</v>
      </c>
      <c r="S1675" s="17" t="s">
        <v>196</v>
      </c>
      <c r="T1675" s="17" t="s">
        <v>127</v>
      </c>
    </row>
    <row r="1676" ht="54" spans="1:20">
      <c r="A1676" s="16">
        <v>1672</v>
      </c>
      <c r="B1676" s="17" t="s">
        <v>3971</v>
      </c>
      <c r="C1676" s="17" t="s">
        <v>4142</v>
      </c>
      <c r="D1676" s="17" t="s">
        <v>173</v>
      </c>
      <c r="E1676" s="17" t="s">
        <v>174</v>
      </c>
      <c r="F1676" s="17" t="s">
        <v>304</v>
      </c>
      <c r="G1676" s="17" t="s">
        <v>31</v>
      </c>
      <c r="H1676" s="17" t="s">
        <v>4046</v>
      </c>
      <c r="I1676" s="17" t="s">
        <v>305</v>
      </c>
      <c r="J1676" s="17" t="s">
        <v>4143</v>
      </c>
      <c r="K1676" s="17">
        <f t="shared" si="41"/>
        <v>80</v>
      </c>
      <c r="L1676" s="17">
        <v>80</v>
      </c>
      <c r="M1676" s="17"/>
      <c r="N1676" s="17">
        <v>180</v>
      </c>
      <c r="O1676" s="17">
        <v>390</v>
      </c>
      <c r="P1676" s="17" t="s">
        <v>481</v>
      </c>
      <c r="Q1676" s="17" t="s">
        <v>4050</v>
      </c>
      <c r="R1676" s="17" t="s">
        <v>37</v>
      </c>
      <c r="S1676" s="17" t="s">
        <v>309</v>
      </c>
      <c r="T1676" s="17" t="s">
        <v>127</v>
      </c>
    </row>
    <row r="1677" ht="54" spans="1:20">
      <c r="A1677" s="16">
        <v>1673</v>
      </c>
      <c r="B1677" s="17" t="s">
        <v>3971</v>
      </c>
      <c r="C1677" s="17" t="s">
        <v>4144</v>
      </c>
      <c r="D1677" s="17" t="s">
        <v>173</v>
      </c>
      <c r="E1677" s="17" t="s">
        <v>174</v>
      </c>
      <c r="F1677" s="17" t="s">
        <v>304</v>
      </c>
      <c r="G1677" s="17" t="s">
        <v>31</v>
      </c>
      <c r="H1677" s="17" t="s">
        <v>4046</v>
      </c>
      <c r="I1677" s="17" t="s">
        <v>305</v>
      </c>
      <c r="J1677" s="17" t="s">
        <v>4145</v>
      </c>
      <c r="K1677" s="17">
        <f t="shared" si="41"/>
        <v>65</v>
      </c>
      <c r="L1677" s="17">
        <v>65</v>
      </c>
      <c r="M1677" s="17"/>
      <c r="N1677" s="17">
        <v>180</v>
      </c>
      <c r="O1677" s="17">
        <v>390</v>
      </c>
      <c r="P1677" s="17" t="s">
        <v>751</v>
      </c>
      <c r="Q1677" s="17" t="s">
        <v>4050</v>
      </c>
      <c r="R1677" s="17" t="s">
        <v>37</v>
      </c>
      <c r="S1677" s="17" t="s">
        <v>309</v>
      </c>
      <c r="T1677" s="17" t="s">
        <v>127</v>
      </c>
    </row>
    <row r="1678" ht="81" spans="1:20">
      <c r="A1678" s="16">
        <v>1674</v>
      </c>
      <c r="B1678" s="17" t="s">
        <v>3971</v>
      </c>
      <c r="C1678" s="17" t="s">
        <v>4146</v>
      </c>
      <c r="D1678" s="17" t="s">
        <v>28</v>
      </c>
      <c r="E1678" s="17" t="s">
        <v>174</v>
      </c>
      <c r="F1678" s="17" t="s">
        <v>175</v>
      </c>
      <c r="G1678" s="17" t="s">
        <v>31</v>
      </c>
      <c r="H1678" s="17" t="s">
        <v>4046</v>
      </c>
      <c r="I1678" s="17" t="s">
        <v>176</v>
      </c>
      <c r="J1678" s="17" t="s">
        <v>4147</v>
      </c>
      <c r="K1678" s="17">
        <f t="shared" si="41"/>
        <v>200</v>
      </c>
      <c r="L1678" s="17">
        <v>200</v>
      </c>
      <c r="M1678" s="17"/>
      <c r="N1678" s="17">
        <v>180</v>
      </c>
      <c r="O1678" s="17">
        <v>390</v>
      </c>
      <c r="P1678" s="17" t="s">
        <v>2996</v>
      </c>
      <c r="Q1678" s="17" t="s">
        <v>4141</v>
      </c>
      <c r="R1678" s="17" t="s">
        <v>37</v>
      </c>
      <c r="S1678" s="17" t="s">
        <v>196</v>
      </c>
      <c r="T1678" s="17" t="s">
        <v>127</v>
      </c>
    </row>
    <row r="1679" ht="81" spans="1:20">
      <c r="A1679" s="16">
        <v>1675</v>
      </c>
      <c r="B1679" s="17" t="s">
        <v>3971</v>
      </c>
      <c r="C1679" s="17" t="s">
        <v>4148</v>
      </c>
      <c r="D1679" s="17" t="s">
        <v>28</v>
      </c>
      <c r="E1679" s="17" t="s">
        <v>174</v>
      </c>
      <c r="F1679" s="17" t="s">
        <v>175</v>
      </c>
      <c r="G1679" s="17" t="s">
        <v>31</v>
      </c>
      <c r="H1679" s="17" t="s">
        <v>4057</v>
      </c>
      <c r="I1679" s="17" t="s">
        <v>176</v>
      </c>
      <c r="J1679" s="17" t="s">
        <v>3996</v>
      </c>
      <c r="K1679" s="17">
        <f t="shared" si="41"/>
        <v>210</v>
      </c>
      <c r="L1679" s="17">
        <v>210</v>
      </c>
      <c r="M1679" s="17"/>
      <c r="N1679" s="17">
        <v>10</v>
      </c>
      <c r="O1679" s="17">
        <v>10</v>
      </c>
      <c r="P1679" s="17" t="s">
        <v>434</v>
      </c>
      <c r="Q1679" s="17" t="s">
        <v>3981</v>
      </c>
      <c r="R1679" s="17" t="s">
        <v>37</v>
      </c>
      <c r="S1679" s="17" t="s">
        <v>196</v>
      </c>
      <c r="T1679" s="17" t="s">
        <v>127</v>
      </c>
    </row>
    <row r="1680" ht="54" spans="1:20">
      <c r="A1680" s="16">
        <v>1676</v>
      </c>
      <c r="B1680" s="17" t="s">
        <v>3971</v>
      </c>
      <c r="C1680" s="29" t="s">
        <v>4149</v>
      </c>
      <c r="D1680" s="17" t="s">
        <v>173</v>
      </c>
      <c r="E1680" s="17" t="s">
        <v>174</v>
      </c>
      <c r="F1680" s="17" t="s">
        <v>304</v>
      </c>
      <c r="G1680" s="17" t="s">
        <v>31</v>
      </c>
      <c r="H1680" s="17" t="s">
        <v>4057</v>
      </c>
      <c r="I1680" s="17" t="s">
        <v>305</v>
      </c>
      <c r="J1680" s="17" t="s">
        <v>983</v>
      </c>
      <c r="K1680" s="17">
        <f t="shared" si="41"/>
        <v>78</v>
      </c>
      <c r="L1680" s="17">
        <v>78</v>
      </c>
      <c r="M1680" s="17"/>
      <c r="N1680" s="17">
        <v>57</v>
      </c>
      <c r="O1680" s="17">
        <v>95</v>
      </c>
      <c r="P1680" s="17" t="s">
        <v>984</v>
      </c>
      <c r="Q1680" s="17" t="s">
        <v>4059</v>
      </c>
      <c r="R1680" s="17" t="s">
        <v>37</v>
      </c>
      <c r="S1680" s="17" t="s">
        <v>309</v>
      </c>
      <c r="T1680" s="17" t="s">
        <v>127</v>
      </c>
    </row>
    <row r="1681" ht="54" spans="1:20">
      <c r="A1681" s="16">
        <v>1677</v>
      </c>
      <c r="B1681" s="17" t="s">
        <v>3971</v>
      </c>
      <c r="C1681" s="29" t="s">
        <v>4150</v>
      </c>
      <c r="D1681" s="17" t="s">
        <v>173</v>
      </c>
      <c r="E1681" s="17" t="s">
        <v>174</v>
      </c>
      <c r="F1681" s="17" t="s">
        <v>304</v>
      </c>
      <c r="G1681" s="17" t="s">
        <v>31</v>
      </c>
      <c r="H1681" s="17" t="s">
        <v>4057</v>
      </c>
      <c r="I1681" s="17" t="s">
        <v>305</v>
      </c>
      <c r="J1681" s="17" t="s">
        <v>639</v>
      </c>
      <c r="K1681" s="17">
        <f t="shared" si="41"/>
        <v>70</v>
      </c>
      <c r="L1681" s="17">
        <v>70</v>
      </c>
      <c r="M1681" s="17"/>
      <c r="N1681" s="17">
        <v>57</v>
      </c>
      <c r="O1681" s="17">
        <v>95</v>
      </c>
      <c r="P1681" s="17" t="s">
        <v>640</v>
      </c>
      <c r="Q1681" s="17" t="s">
        <v>4059</v>
      </c>
      <c r="R1681" s="17" t="s">
        <v>37</v>
      </c>
      <c r="S1681" s="17" t="s">
        <v>309</v>
      </c>
      <c r="T1681" s="17" t="s">
        <v>127</v>
      </c>
    </row>
    <row r="1682" ht="81" spans="1:20">
      <c r="A1682" s="16">
        <v>1678</v>
      </c>
      <c r="B1682" s="17" t="s">
        <v>3971</v>
      </c>
      <c r="C1682" s="17" t="s">
        <v>4151</v>
      </c>
      <c r="D1682" s="17" t="s">
        <v>28</v>
      </c>
      <c r="E1682" s="17" t="s">
        <v>174</v>
      </c>
      <c r="F1682" s="17" t="s">
        <v>175</v>
      </c>
      <c r="G1682" s="17" t="s">
        <v>31</v>
      </c>
      <c r="H1682" s="17" t="s">
        <v>4063</v>
      </c>
      <c r="I1682" s="17" t="s">
        <v>176</v>
      </c>
      <c r="J1682" s="18" t="s">
        <v>3996</v>
      </c>
      <c r="K1682" s="17">
        <f t="shared" si="41"/>
        <v>200</v>
      </c>
      <c r="L1682" s="17">
        <v>200</v>
      </c>
      <c r="M1682" s="17"/>
      <c r="N1682" s="17">
        <v>10</v>
      </c>
      <c r="O1682" s="17">
        <v>10</v>
      </c>
      <c r="P1682" s="17" t="s">
        <v>500</v>
      </c>
      <c r="Q1682" s="17" t="s">
        <v>3981</v>
      </c>
      <c r="R1682" s="17" t="s">
        <v>37</v>
      </c>
      <c r="S1682" s="17" t="s">
        <v>196</v>
      </c>
      <c r="T1682" s="17" t="s">
        <v>127</v>
      </c>
    </row>
    <row r="1683" ht="54" spans="1:20">
      <c r="A1683" s="16">
        <v>1679</v>
      </c>
      <c r="B1683" s="17" t="s">
        <v>3971</v>
      </c>
      <c r="C1683" s="17" t="s">
        <v>4152</v>
      </c>
      <c r="D1683" s="17" t="s">
        <v>173</v>
      </c>
      <c r="E1683" s="17" t="s">
        <v>174</v>
      </c>
      <c r="F1683" s="17" t="s">
        <v>304</v>
      </c>
      <c r="G1683" s="17" t="s">
        <v>31</v>
      </c>
      <c r="H1683" s="17" t="s">
        <v>4063</v>
      </c>
      <c r="I1683" s="17" t="s">
        <v>305</v>
      </c>
      <c r="J1683" s="17" t="s">
        <v>375</v>
      </c>
      <c r="K1683" s="17">
        <f t="shared" si="41"/>
        <v>50</v>
      </c>
      <c r="L1683" s="17">
        <v>50</v>
      </c>
      <c r="M1683" s="17"/>
      <c r="N1683" s="17">
        <v>112</v>
      </c>
      <c r="O1683" s="17">
        <v>208</v>
      </c>
      <c r="P1683" s="17" t="s">
        <v>481</v>
      </c>
      <c r="Q1683" s="17" t="s">
        <v>4153</v>
      </c>
      <c r="R1683" s="17" t="s">
        <v>37</v>
      </c>
      <c r="S1683" s="17" t="s">
        <v>4154</v>
      </c>
      <c r="T1683" s="17" t="s">
        <v>127</v>
      </c>
    </row>
    <row r="1684" ht="54" spans="1:20">
      <c r="A1684" s="16">
        <v>1680</v>
      </c>
      <c r="B1684" s="17" t="s">
        <v>3971</v>
      </c>
      <c r="C1684" s="17" t="s">
        <v>4155</v>
      </c>
      <c r="D1684" s="17" t="s">
        <v>173</v>
      </c>
      <c r="E1684" s="17" t="s">
        <v>174</v>
      </c>
      <c r="F1684" s="17" t="s">
        <v>304</v>
      </c>
      <c r="G1684" s="17" t="s">
        <v>31</v>
      </c>
      <c r="H1684" s="17" t="s">
        <v>4063</v>
      </c>
      <c r="I1684" s="17" t="s">
        <v>305</v>
      </c>
      <c r="J1684" s="17" t="s">
        <v>316</v>
      </c>
      <c r="K1684" s="17">
        <f t="shared" si="41"/>
        <v>47</v>
      </c>
      <c r="L1684" s="17">
        <v>47</v>
      </c>
      <c r="M1684" s="17"/>
      <c r="N1684" s="17">
        <v>112</v>
      </c>
      <c r="O1684" s="17">
        <v>208</v>
      </c>
      <c r="P1684" s="17" t="s">
        <v>751</v>
      </c>
      <c r="Q1684" s="17" t="s">
        <v>4153</v>
      </c>
      <c r="R1684" s="17" t="s">
        <v>37</v>
      </c>
      <c r="S1684" s="17" t="s">
        <v>4154</v>
      </c>
      <c r="T1684" s="17" t="s">
        <v>127</v>
      </c>
    </row>
    <row r="1685" ht="81" spans="1:20">
      <c r="A1685" s="16">
        <v>1681</v>
      </c>
      <c r="B1685" s="17" t="s">
        <v>3971</v>
      </c>
      <c r="C1685" s="17" t="s">
        <v>4156</v>
      </c>
      <c r="D1685" s="17" t="s">
        <v>28</v>
      </c>
      <c r="E1685" s="17" t="s">
        <v>174</v>
      </c>
      <c r="F1685" s="17" t="s">
        <v>175</v>
      </c>
      <c r="G1685" s="17" t="s">
        <v>31</v>
      </c>
      <c r="H1685" s="17" t="s">
        <v>4065</v>
      </c>
      <c r="I1685" s="17" t="s">
        <v>176</v>
      </c>
      <c r="J1685" s="18" t="s">
        <v>4066</v>
      </c>
      <c r="K1685" s="17">
        <f t="shared" si="41"/>
        <v>200</v>
      </c>
      <c r="L1685" s="17">
        <v>200</v>
      </c>
      <c r="M1685" s="17"/>
      <c r="N1685" s="17">
        <v>15</v>
      </c>
      <c r="O1685" s="17">
        <v>20</v>
      </c>
      <c r="P1685" s="17" t="s">
        <v>4067</v>
      </c>
      <c r="Q1685" s="17" t="s">
        <v>4068</v>
      </c>
      <c r="R1685" s="17" t="s">
        <v>37</v>
      </c>
      <c r="S1685" s="17" t="s">
        <v>196</v>
      </c>
      <c r="T1685" s="17" t="s">
        <v>127</v>
      </c>
    </row>
    <row r="1686" ht="54" spans="1:20">
      <c r="A1686" s="16">
        <v>1682</v>
      </c>
      <c r="B1686" s="17" t="s">
        <v>3971</v>
      </c>
      <c r="C1686" s="17" t="s">
        <v>4157</v>
      </c>
      <c r="D1686" s="17" t="s">
        <v>173</v>
      </c>
      <c r="E1686" s="17" t="s">
        <v>174</v>
      </c>
      <c r="F1686" s="17" t="s">
        <v>304</v>
      </c>
      <c r="G1686" s="17" t="s">
        <v>31</v>
      </c>
      <c r="H1686" s="17" t="s">
        <v>4065</v>
      </c>
      <c r="I1686" s="17" t="s">
        <v>305</v>
      </c>
      <c r="J1686" s="17" t="s">
        <v>316</v>
      </c>
      <c r="K1686" s="17">
        <f t="shared" si="41"/>
        <v>80</v>
      </c>
      <c r="L1686" s="17">
        <v>80</v>
      </c>
      <c r="M1686" s="17"/>
      <c r="N1686" s="17">
        <v>100</v>
      </c>
      <c r="O1686" s="17">
        <v>188</v>
      </c>
      <c r="P1686" s="17" t="s">
        <v>751</v>
      </c>
      <c r="Q1686" s="17" t="s">
        <v>4070</v>
      </c>
      <c r="R1686" s="17" t="s">
        <v>37</v>
      </c>
      <c r="S1686" s="17" t="s">
        <v>309</v>
      </c>
      <c r="T1686" s="17" t="s">
        <v>127</v>
      </c>
    </row>
    <row r="1687" ht="54" spans="1:20">
      <c r="A1687" s="16">
        <v>1683</v>
      </c>
      <c r="B1687" s="17" t="s">
        <v>3971</v>
      </c>
      <c r="C1687" s="17" t="s">
        <v>4158</v>
      </c>
      <c r="D1687" s="17" t="s">
        <v>173</v>
      </c>
      <c r="E1687" s="17" t="s">
        <v>174</v>
      </c>
      <c r="F1687" s="17" t="s">
        <v>304</v>
      </c>
      <c r="G1687" s="17" t="s">
        <v>31</v>
      </c>
      <c r="H1687" s="17" t="s">
        <v>4065</v>
      </c>
      <c r="I1687" s="17" t="s">
        <v>305</v>
      </c>
      <c r="J1687" s="17" t="s">
        <v>360</v>
      </c>
      <c r="K1687" s="17">
        <f t="shared" si="41"/>
        <v>50</v>
      </c>
      <c r="L1687" s="17">
        <v>50</v>
      </c>
      <c r="M1687" s="17"/>
      <c r="N1687" s="17">
        <v>100</v>
      </c>
      <c r="O1687" s="17">
        <v>188</v>
      </c>
      <c r="P1687" s="17" t="s">
        <v>437</v>
      </c>
      <c r="Q1687" s="17" t="s">
        <v>4070</v>
      </c>
      <c r="R1687" s="17" t="s">
        <v>37</v>
      </c>
      <c r="S1687" s="17" t="s">
        <v>309</v>
      </c>
      <c r="T1687" s="17" t="s">
        <v>127</v>
      </c>
    </row>
    <row r="1688" ht="81" spans="1:20">
      <c r="A1688" s="16">
        <v>1684</v>
      </c>
      <c r="B1688" s="17" t="s">
        <v>3971</v>
      </c>
      <c r="C1688" s="17" t="s">
        <v>4159</v>
      </c>
      <c r="D1688" s="17" t="s">
        <v>28</v>
      </c>
      <c r="E1688" s="17" t="s">
        <v>174</v>
      </c>
      <c r="F1688" s="17" t="s">
        <v>175</v>
      </c>
      <c r="G1688" s="17" t="s">
        <v>31</v>
      </c>
      <c r="H1688" s="17" t="s">
        <v>4073</v>
      </c>
      <c r="I1688" s="17" t="s">
        <v>176</v>
      </c>
      <c r="J1688" s="18" t="s">
        <v>3996</v>
      </c>
      <c r="K1688" s="17">
        <f t="shared" si="41"/>
        <v>200</v>
      </c>
      <c r="L1688" s="17">
        <v>200</v>
      </c>
      <c r="M1688" s="17"/>
      <c r="N1688" s="17">
        <v>10</v>
      </c>
      <c r="O1688" s="17">
        <v>10</v>
      </c>
      <c r="P1688" s="17" t="s">
        <v>434</v>
      </c>
      <c r="Q1688" s="17" t="s">
        <v>4160</v>
      </c>
      <c r="R1688" s="17" t="s">
        <v>37</v>
      </c>
      <c r="S1688" s="17" t="s">
        <v>196</v>
      </c>
      <c r="T1688" s="17" t="s">
        <v>127</v>
      </c>
    </row>
    <row r="1689" ht="54" spans="1:20">
      <c r="A1689" s="16">
        <v>1685</v>
      </c>
      <c r="B1689" s="17" t="s">
        <v>3971</v>
      </c>
      <c r="C1689" s="17" t="s">
        <v>4161</v>
      </c>
      <c r="D1689" s="17" t="s">
        <v>173</v>
      </c>
      <c r="E1689" s="17" t="s">
        <v>174</v>
      </c>
      <c r="F1689" s="17" t="s">
        <v>304</v>
      </c>
      <c r="G1689" s="17" t="s">
        <v>31</v>
      </c>
      <c r="H1689" s="17" t="s">
        <v>4073</v>
      </c>
      <c r="I1689" s="17" t="s">
        <v>305</v>
      </c>
      <c r="J1689" s="17" t="s">
        <v>360</v>
      </c>
      <c r="K1689" s="17">
        <f t="shared" si="41"/>
        <v>50</v>
      </c>
      <c r="L1689" s="24">
        <v>50</v>
      </c>
      <c r="M1689" s="17"/>
      <c r="N1689" s="17">
        <v>66</v>
      </c>
      <c r="O1689" s="17">
        <v>143</v>
      </c>
      <c r="P1689" s="17" t="s">
        <v>437</v>
      </c>
      <c r="Q1689" s="17" t="s">
        <v>4076</v>
      </c>
      <c r="R1689" s="17" t="s">
        <v>37</v>
      </c>
      <c r="S1689" s="17" t="s">
        <v>309</v>
      </c>
      <c r="T1689" s="17" t="s">
        <v>127</v>
      </c>
    </row>
    <row r="1690" ht="54" spans="1:20">
      <c r="A1690" s="16">
        <v>1686</v>
      </c>
      <c r="B1690" s="17" t="s">
        <v>3971</v>
      </c>
      <c r="C1690" s="17" t="s">
        <v>4162</v>
      </c>
      <c r="D1690" s="17" t="s">
        <v>173</v>
      </c>
      <c r="E1690" s="17" t="s">
        <v>174</v>
      </c>
      <c r="F1690" s="17" t="s">
        <v>304</v>
      </c>
      <c r="G1690" s="17" t="s">
        <v>31</v>
      </c>
      <c r="H1690" s="17" t="s">
        <v>4073</v>
      </c>
      <c r="I1690" s="17" t="s">
        <v>305</v>
      </c>
      <c r="J1690" s="17" t="s">
        <v>360</v>
      </c>
      <c r="K1690" s="17">
        <f t="shared" si="41"/>
        <v>50</v>
      </c>
      <c r="L1690" s="24">
        <v>50</v>
      </c>
      <c r="M1690" s="17"/>
      <c r="N1690" s="17">
        <v>66</v>
      </c>
      <c r="O1690" s="17">
        <v>143</v>
      </c>
      <c r="P1690" s="17" t="s">
        <v>437</v>
      </c>
      <c r="Q1690" s="17" t="s">
        <v>4076</v>
      </c>
      <c r="R1690" s="17" t="s">
        <v>37</v>
      </c>
      <c r="S1690" s="17" t="s">
        <v>309</v>
      </c>
      <c r="T1690" s="17" t="s">
        <v>127</v>
      </c>
    </row>
    <row r="1691" ht="81" spans="1:20">
      <c r="A1691" s="16">
        <v>1687</v>
      </c>
      <c r="B1691" s="17" t="s">
        <v>3971</v>
      </c>
      <c r="C1691" s="17" t="s">
        <v>4163</v>
      </c>
      <c r="D1691" s="17" t="s">
        <v>28</v>
      </c>
      <c r="E1691" s="17" t="s">
        <v>174</v>
      </c>
      <c r="F1691" s="17" t="s">
        <v>175</v>
      </c>
      <c r="G1691" s="17" t="s">
        <v>31</v>
      </c>
      <c r="H1691" s="17" t="s">
        <v>4079</v>
      </c>
      <c r="I1691" s="17" t="s">
        <v>176</v>
      </c>
      <c r="J1691" s="17" t="s">
        <v>3986</v>
      </c>
      <c r="K1691" s="17">
        <f t="shared" si="41"/>
        <v>200</v>
      </c>
      <c r="L1691" s="17">
        <v>200</v>
      </c>
      <c r="M1691" s="17"/>
      <c r="N1691" s="17">
        <v>20</v>
      </c>
      <c r="O1691" s="17">
        <v>20</v>
      </c>
      <c r="P1691" s="17" t="s">
        <v>3987</v>
      </c>
      <c r="Q1691" s="17" t="s">
        <v>4007</v>
      </c>
      <c r="R1691" s="17" t="s">
        <v>37</v>
      </c>
      <c r="S1691" s="17" t="s">
        <v>196</v>
      </c>
      <c r="T1691" s="17" t="s">
        <v>127</v>
      </c>
    </row>
    <row r="1692" ht="54" spans="1:20">
      <c r="A1692" s="16">
        <v>1688</v>
      </c>
      <c r="B1692" s="17" t="s">
        <v>3971</v>
      </c>
      <c r="C1692" s="17" t="s">
        <v>4164</v>
      </c>
      <c r="D1692" s="17" t="s">
        <v>173</v>
      </c>
      <c r="E1692" s="17" t="s">
        <v>174</v>
      </c>
      <c r="F1692" s="17" t="s">
        <v>304</v>
      </c>
      <c r="G1692" s="17" t="s">
        <v>31</v>
      </c>
      <c r="H1692" s="17" t="s">
        <v>4079</v>
      </c>
      <c r="I1692" s="17" t="s">
        <v>305</v>
      </c>
      <c r="J1692" s="17" t="s">
        <v>2788</v>
      </c>
      <c r="K1692" s="17">
        <f t="shared" si="41"/>
        <v>80</v>
      </c>
      <c r="L1692" s="17">
        <v>80</v>
      </c>
      <c r="M1692" s="17"/>
      <c r="N1692" s="17">
        <v>54</v>
      </c>
      <c r="O1692" s="17">
        <v>119</v>
      </c>
      <c r="P1692" s="17" t="s">
        <v>2789</v>
      </c>
      <c r="Q1692" s="17" t="s">
        <v>3989</v>
      </c>
      <c r="R1692" s="17" t="s">
        <v>37</v>
      </c>
      <c r="S1692" s="17" t="s">
        <v>4165</v>
      </c>
      <c r="T1692" s="17" t="s">
        <v>127</v>
      </c>
    </row>
    <row r="1693" ht="81" spans="1:20">
      <c r="A1693" s="16">
        <v>1689</v>
      </c>
      <c r="B1693" s="17" t="s">
        <v>3971</v>
      </c>
      <c r="C1693" s="17" t="s">
        <v>4166</v>
      </c>
      <c r="D1693" s="17" t="s">
        <v>28</v>
      </c>
      <c r="E1693" s="17" t="s">
        <v>174</v>
      </c>
      <c r="F1693" s="17" t="s">
        <v>175</v>
      </c>
      <c r="G1693" s="17" t="s">
        <v>31</v>
      </c>
      <c r="H1693" s="17" t="s">
        <v>4079</v>
      </c>
      <c r="I1693" s="17" t="s">
        <v>176</v>
      </c>
      <c r="J1693" s="17" t="s">
        <v>3996</v>
      </c>
      <c r="K1693" s="17">
        <f t="shared" si="41"/>
        <v>200</v>
      </c>
      <c r="L1693" s="17">
        <v>200</v>
      </c>
      <c r="M1693" s="17"/>
      <c r="N1693" s="17">
        <v>10</v>
      </c>
      <c r="O1693" s="17">
        <v>10</v>
      </c>
      <c r="P1693" s="17" t="s">
        <v>434</v>
      </c>
      <c r="Q1693" s="17" t="s">
        <v>4007</v>
      </c>
      <c r="R1693" s="17" t="s">
        <v>37</v>
      </c>
      <c r="S1693" s="17" t="s">
        <v>196</v>
      </c>
      <c r="T1693" s="17" t="s">
        <v>127</v>
      </c>
    </row>
    <row r="1694" ht="81" spans="1:20">
      <c r="A1694" s="16">
        <v>1690</v>
      </c>
      <c r="B1694" s="17" t="s">
        <v>3971</v>
      </c>
      <c r="C1694" s="17" t="s">
        <v>4167</v>
      </c>
      <c r="D1694" s="17" t="s">
        <v>28</v>
      </c>
      <c r="E1694" s="17" t="s">
        <v>174</v>
      </c>
      <c r="F1694" s="17" t="s">
        <v>175</v>
      </c>
      <c r="G1694" s="17" t="s">
        <v>31</v>
      </c>
      <c r="H1694" s="17" t="s">
        <v>4082</v>
      </c>
      <c r="I1694" s="17" t="s">
        <v>176</v>
      </c>
      <c r="J1694" s="17" t="s">
        <v>3996</v>
      </c>
      <c r="K1694" s="17">
        <f t="shared" si="41"/>
        <v>200</v>
      </c>
      <c r="L1694" s="17">
        <v>200</v>
      </c>
      <c r="M1694" s="17"/>
      <c r="N1694" s="17">
        <v>10</v>
      </c>
      <c r="O1694" s="17">
        <v>10</v>
      </c>
      <c r="P1694" s="17" t="s">
        <v>434</v>
      </c>
      <c r="Q1694" s="17" t="s">
        <v>3981</v>
      </c>
      <c r="R1694" s="17" t="s">
        <v>37</v>
      </c>
      <c r="S1694" s="17" t="s">
        <v>196</v>
      </c>
      <c r="T1694" s="17" t="s">
        <v>127</v>
      </c>
    </row>
    <row r="1695" ht="54" spans="1:20">
      <c r="A1695" s="16">
        <v>1691</v>
      </c>
      <c r="B1695" s="17" t="s">
        <v>3971</v>
      </c>
      <c r="C1695" s="17" t="s">
        <v>4168</v>
      </c>
      <c r="D1695" s="17" t="s">
        <v>173</v>
      </c>
      <c r="E1695" s="17" t="s">
        <v>174</v>
      </c>
      <c r="F1695" s="17" t="s">
        <v>304</v>
      </c>
      <c r="G1695" s="17" t="s">
        <v>31</v>
      </c>
      <c r="H1695" s="17" t="s">
        <v>4082</v>
      </c>
      <c r="I1695" s="17" t="s">
        <v>305</v>
      </c>
      <c r="J1695" s="17" t="s">
        <v>339</v>
      </c>
      <c r="K1695" s="17">
        <f t="shared" si="41"/>
        <v>48</v>
      </c>
      <c r="L1695" s="17">
        <v>48</v>
      </c>
      <c r="M1695" s="17"/>
      <c r="N1695" s="17">
        <v>50</v>
      </c>
      <c r="O1695" s="17">
        <v>107</v>
      </c>
      <c r="P1695" s="17" t="s">
        <v>536</v>
      </c>
      <c r="Q1695" s="17" t="s">
        <v>4084</v>
      </c>
      <c r="R1695" s="17" t="s">
        <v>37</v>
      </c>
      <c r="S1695" s="17" t="s">
        <v>309</v>
      </c>
      <c r="T1695" s="17" t="s">
        <v>127</v>
      </c>
    </row>
    <row r="1696" ht="54" spans="1:20">
      <c r="A1696" s="16">
        <v>1692</v>
      </c>
      <c r="B1696" s="17" t="s">
        <v>3971</v>
      </c>
      <c r="C1696" s="17" t="s">
        <v>4169</v>
      </c>
      <c r="D1696" s="17" t="s">
        <v>173</v>
      </c>
      <c r="E1696" s="17" t="s">
        <v>174</v>
      </c>
      <c r="F1696" s="17" t="s">
        <v>304</v>
      </c>
      <c r="G1696" s="17" t="s">
        <v>31</v>
      </c>
      <c r="H1696" s="17" t="s">
        <v>4082</v>
      </c>
      <c r="I1696" s="17" t="s">
        <v>305</v>
      </c>
      <c r="J1696" s="17" t="s">
        <v>339</v>
      </c>
      <c r="K1696" s="17">
        <f t="shared" si="41"/>
        <v>48</v>
      </c>
      <c r="L1696" s="17">
        <v>48</v>
      </c>
      <c r="M1696" s="17"/>
      <c r="N1696" s="17">
        <v>50</v>
      </c>
      <c r="O1696" s="17">
        <v>107</v>
      </c>
      <c r="P1696" s="17" t="s">
        <v>536</v>
      </c>
      <c r="Q1696" s="17" t="s">
        <v>4084</v>
      </c>
      <c r="R1696" s="17" t="s">
        <v>37</v>
      </c>
      <c r="S1696" s="17" t="s">
        <v>309</v>
      </c>
      <c r="T1696" s="17" t="s">
        <v>127</v>
      </c>
    </row>
    <row r="1697" ht="81" spans="1:20">
      <c r="A1697" s="16">
        <v>1693</v>
      </c>
      <c r="B1697" s="17" t="s">
        <v>3971</v>
      </c>
      <c r="C1697" s="17" t="s">
        <v>4170</v>
      </c>
      <c r="D1697" s="17" t="s">
        <v>28</v>
      </c>
      <c r="E1697" s="17" t="s">
        <v>174</v>
      </c>
      <c r="F1697" s="17" t="s">
        <v>175</v>
      </c>
      <c r="G1697" s="17" t="s">
        <v>31</v>
      </c>
      <c r="H1697" s="17" t="s">
        <v>4087</v>
      </c>
      <c r="I1697" s="17" t="s">
        <v>176</v>
      </c>
      <c r="J1697" s="17" t="s">
        <v>3986</v>
      </c>
      <c r="K1697" s="17">
        <f t="shared" si="41"/>
        <v>200</v>
      </c>
      <c r="L1697" s="17">
        <v>200</v>
      </c>
      <c r="M1697" s="17"/>
      <c r="N1697" s="17">
        <v>20</v>
      </c>
      <c r="O1697" s="17">
        <v>20</v>
      </c>
      <c r="P1697" s="17" t="s">
        <v>3987</v>
      </c>
      <c r="Q1697" s="17" t="s">
        <v>4171</v>
      </c>
      <c r="R1697" s="17" t="s">
        <v>37</v>
      </c>
      <c r="S1697" s="17" t="s">
        <v>196</v>
      </c>
      <c r="T1697" s="17" t="s">
        <v>127</v>
      </c>
    </row>
    <row r="1698" ht="54" spans="1:20">
      <c r="A1698" s="16">
        <v>1694</v>
      </c>
      <c r="B1698" s="17" t="s">
        <v>3971</v>
      </c>
      <c r="C1698" s="17" t="s">
        <v>4172</v>
      </c>
      <c r="D1698" s="17" t="s">
        <v>173</v>
      </c>
      <c r="E1698" s="17" t="s">
        <v>174</v>
      </c>
      <c r="F1698" s="17" t="s">
        <v>304</v>
      </c>
      <c r="G1698" s="17" t="s">
        <v>31</v>
      </c>
      <c r="H1698" s="17" t="s">
        <v>4087</v>
      </c>
      <c r="I1698" s="17" t="s">
        <v>305</v>
      </c>
      <c r="J1698" s="17" t="s">
        <v>976</v>
      </c>
      <c r="K1698" s="17">
        <f t="shared" si="41"/>
        <v>12</v>
      </c>
      <c r="L1698" s="17">
        <v>12</v>
      </c>
      <c r="M1698" s="17"/>
      <c r="N1698" s="17">
        <v>74</v>
      </c>
      <c r="O1698" s="17">
        <v>164</v>
      </c>
      <c r="P1698" s="17" t="s">
        <v>977</v>
      </c>
      <c r="Q1698" s="17" t="s">
        <v>4089</v>
      </c>
      <c r="R1698" s="17" t="s">
        <v>37</v>
      </c>
      <c r="S1698" s="17" t="s">
        <v>309</v>
      </c>
      <c r="T1698" s="17" t="s">
        <v>127</v>
      </c>
    </row>
    <row r="1699" ht="94.5" spans="1:20">
      <c r="A1699" s="16">
        <v>1695</v>
      </c>
      <c r="B1699" s="17" t="s">
        <v>3971</v>
      </c>
      <c r="C1699" s="17" t="s">
        <v>4173</v>
      </c>
      <c r="D1699" s="17" t="s">
        <v>28</v>
      </c>
      <c r="E1699" s="17" t="s">
        <v>174</v>
      </c>
      <c r="F1699" s="17" t="s">
        <v>175</v>
      </c>
      <c r="G1699" s="17" t="s">
        <v>31</v>
      </c>
      <c r="H1699" s="17" t="s">
        <v>4087</v>
      </c>
      <c r="I1699" s="17" t="s">
        <v>176</v>
      </c>
      <c r="J1699" s="17" t="s">
        <v>4174</v>
      </c>
      <c r="K1699" s="17">
        <f t="shared" si="41"/>
        <v>200</v>
      </c>
      <c r="L1699" s="17">
        <v>200</v>
      </c>
      <c r="M1699" s="17"/>
      <c r="N1699" s="17">
        <v>74</v>
      </c>
      <c r="O1699" s="17">
        <v>164</v>
      </c>
      <c r="P1699" s="17" t="s">
        <v>4175</v>
      </c>
      <c r="Q1699" s="17" t="s">
        <v>3999</v>
      </c>
      <c r="R1699" s="17" t="s">
        <v>37</v>
      </c>
      <c r="S1699" s="17" t="s">
        <v>4093</v>
      </c>
      <c r="T1699" s="17" t="s">
        <v>127</v>
      </c>
    </row>
    <row r="1700" ht="81" spans="1:20">
      <c r="A1700" s="16">
        <v>1696</v>
      </c>
      <c r="B1700" s="17" t="s">
        <v>3971</v>
      </c>
      <c r="C1700" s="17" t="s">
        <v>4176</v>
      </c>
      <c r="D1700" s="17" t="s">
        <v>28</v>
      </c>
      <c r="E1700" s="17" t="s">
        <v>174</v>
      </c>
      <c r="F1700" s="17" t="s">
        <v>175</v>
      </c>
      <c r="G1700" s="17" t="s">
        <v>31</v>
      </c>
      <c r="H1700" s="17" t="s">
        <v>4095</v>
      </c>
      <c r="I1700" s="17" t="s">
        <v>176</v>
      </c>
      <c r="J1700" s="17" t="s">
        <v>3986</v>
      </c>
      <c r="K1700" s="17">
        <f t="shared" si="41"/>
        <v>200</v>
      </c>
      <c r="L1700" s="17">
        <v>200</v>
      </c>
      <c r="M1700" s="17"/>
      <c r="N1700" s="17">
        <v>8</v>
      </c>
      <c r="O1700" s="17">
        <v>16</v>
      </c>
      <c r="P1700" s="17" t="s">
        <v>3987</v>
      </c>
      <c r="Q1700" s="17" t="s">
        <v>4177</v>
      </c>
      <c r="R1700" s="17" t="s">
        <v>37</v>
      </c>
      <c r="S1700" s="17" t="s">
        <v>196</v>
      </c>
      <c r="T1700" s="17" t="s">
        <v>127</v>
      </c>
    </row>
    <row r="1701" ht="81" spans="1:20">
      <c r="A1701" s="16">
        <v>1697</v>
      </c>
      <c r="B1701" s="17" t="s">
        <v>3971</v>
      </c>
      <c r="C1701" s="17" t="s">
        <v>4178</v>
      </c>
      <c r="D1701" s="17" t="s">
        <v>28</v>
      </c>
      <c r="E1701" s="17" t="s">
        <v>174</v>
      </c>
      <c r="F1701" s="17" t="s">
        <v>175</v>
      </c>
      <c r="G1701" s="17" t="s">
        <v>31</v>
      </c>
      <c r="H1701" s="17" t="s">
        <v>4099</v>
      </c>
      <c r="I1701" s="17" t="s">
        <v>176</v>
      </c>
      <c r="J1701" s="17" t="s">
        <v>3986</v>
      </c>
      <c r="K1701" s="17">
        <f t="shared" si="41"/>
        <v>150</v>
      </c>
      <c r="L1701" s="17">
        <v>150</v>
      </c>
      <c r="M1701" s="17"/>
      <c r="N1701" s="17">
        <v>10</v>
      </c>
      <c r="O1701" s="17">
        <v>10</v>
      </c>
      <c r="P1701" s="17" t="s">
        <v>3987</v>
      </c>
      <c r="Q1701" s="17" t="s">
        <v>3999</v>
      </c>
      <c r="R1701" s="17" t="s">
        <v>37</v>
      </c>
      <c r="S1701" s="17" t="s">
        <v>196</v>
      </c>
      <c r="T1701" s="17" t="s">
        <v>127</v>
      </c>
    </row>
    <row r="1702" ht="54" spans="1:20">
      <c r="A1702" s="16">
        <v>1698</v>
      </c>
      <c r="B1702" s="17" t="s">
        <v>3971</v>
      </c>
      <c r="C1702" s="17" t="s">
        <v>4179</v>
      </c>
      <c r="D1702" s="17" t="s">
        <v>173</v>
      </c>
      <c r="E1702" s="17" t="s">
        <v>174</v>
      </c>
      <c r="F1702" s="17" t="s">
        <v>304</v>
      </c>
      <c r="G1702" s="17" t="s">
        <v>31</v>
      </c>
      <c r="H1702" s="17" t="s">
        <v>4099</v>
      </c>
      <c r="I1702" s="17" t="s">
        <v>305</v>
      </c>
      <c r="J1702" s="17" t="s">
        <v>375</v>
      </c>
      <c r="K1702" s="17">
        <f t="shared" si="41"/>
        <v>80</v>
      </c>
      <c r="L1702" s="17">
        <v>80</v>
      </c>
      <c r="M1702" s="17"/>
      <c r="N1702" s="29">
        <v>74</v>
      </c>
      <c r="O1702" s="29">
        <v>189</v>
      </c>
      <c r="P1702" s="17" t="s">
        <v>481</v>
      </c>
      <c r="Q1702" s="17" t="s">
        <v>4097</v>
      </c>
      <c r="R1702" s="17" t="s">
        <v>37</v>
      </c>
      <c r="S1702" s="17" t="s">
        <v>309</v>
      </c>
      <c r="T1702" s="17" t="s">
        <v>127</v>
      </c>
    </row>
    <row r="1703" ht="54" spans="1:20">
      <c r="A1703" s="16">
        <v>1699</v>
      </c>
      <c r="B1703" s="17" t="s">
        <v>3971</v>
      </c>
      <c r="C1703" s="17" t="s">
        <v>4180</v>
      </c>
      <c r="D1703" s="17" t="s">
        <v>173</v>
      </c>
      <c r="E1703" s="17" t="s">
        <v>174</v>
      </c>
      <c r="F1703" s="17" t="s">
        <v>304</v>
      </c>
      <c r="G1703" s="17" t="s">
        <v>31</v>
      </c>
      <c r="H1703" s="17" t="s">
        <v>3979</v>
      </c>
      <c r="I1703" s="17" t="s">
        <v>305</v>
      </c>
      <c r="J1703" s="17" t="s">
        <v>4181</v>
      </c>
      <c r="K1703" s="17">
        <f t="shared" si="41"/>
        <v>103.5</v>
      </c>
      <c r="L1703" s="17">
        <v>103.5</v>
      </c>
      <c r="M1703" s="17"/>
      <c r="N1703" s="29">
        <v>72</v>
      </c>
      <c r="O1703" s="49">
        <v>133</v>
      </c>
      <c r="P1703" s="29" t="s">
        <v>4182</v>
      </c>
      <c r="Q1703" s="29" t="s">
        <v>3983</v>
      </c>
      <c r="R1703" s="17" t="s">
        <v>37</v>
      </c>
      <c r="S1703" s="29" t="s">
        <v>309</v>
      </c>
      <c r="T1703" s="17" t="s">
        <v>39</v>
      </c>
    </row>
    <row r="1704" ht="54" spans="1:20">
      <c r="A1704" s="16">
        <v>1700</v>
      </c>
      <c r="B1704" s="17" t="s">
        <v>3971</v>
      </c>
      <c r="C1704" s="17" t="s">
        <v>4183</v>
      </c>
      <c r="D1704" s="17" t="s">
        <v>173</v>
      </c>
      <c r="E1704" s="17" t="s">
        <v>174</v>
      </c>
      <c r="F1704" s="17" t="s">
        <v>304</v>
      </c>
      <c r="G1704" s="17" t="s">
        <v>31</v>
      </c>
      <c r="H1704" s="17" t="s">
        <v>3995</v>
      </c>
      <c r="I1704" s="17" t="s">
        <v>305</v>
      </c>
      <c r="J1704" s="17" t="s">
        <v>316</v>
      </c>
      <c r="K1704" s="17">
        <f t="shared" si="41"/>
        <v>50</v>
      </c>
      <c r="L1704" s="47">
        <v>50</v>
      </c>
      <c r="M1704" s="65"/>
      <c r="N1704" s="17">
        <v>55</v>
      </c>
      <c r="O1704" s="17">
        <v>128</v>
      </c>
      <c r="P1704" s="17" t="s">
        <v>751</v>
      </c>
      <c r="Q1704" s="17" t="s">
        <v>4113</v>
      </c>
      <c r="R1704" s="17" t="s">
        <v>37</v>
      </c>
      <c r="S1704" s="17" t="s">
        <v>309</v>
      </c>
      <c r="T1704" s="17" t="s">
        <v>39</v>
      </c>
    </row>
    <row r="1705" ht="54" spans="1:20">
      <c r="A1705" s="16">
        <v>1701</v>
      </c>
      <c r="B1705" s="17" t="s">
        <v>3971</v>
      </c>
      <c r="C1705" s="17" t="s">
        <v>4184</v>
      </c>
      <c r="D1705" s="17" t="s">
        <v>173</v>
      </c>
      <c r="E1705" s="17" t="s">
        <v>174</v>
      </c>
      <c r="F1705" s="17" t="s">
        <v>304</v>
      </c>
      <c r="G1705" s="17" t="s">
        <v>31</v>
      </c>
      <c r="H1705" s="17" t="s">
        <v>4063</v>
      </c>
      <c r="I1705" s="17" t="s">
        <v>305</v>
      </c>
      <c r="J1705" s="17" t="s">
        <v>4185</v>
      </c>
      <c r="K1705" s="17">
        <f t="shared" si="41"/>
        <v>29</v>
      </c>
      <c r="L1705" s="17">
        <v>29</v>
      </c>
      <c r="M1705" s="30"/>
      <c r="N1705" s="17">
        <v>112</v>
      </c>
      <c r="O1705" s="17">
        <v>208</v>
      </c>
      <c r="P1705" s="17" t="s">
        <v>4186</v>
      </c>
      <c r="Q1705" s="17" t="s">
        <v>4153</v>
      </c>
      <c r="R1705" s="17" t="s">
        <v>37</v>
      </c>
      <c r="S1705" s="17" t="s">
        <v>4154</v>
      </c>
      <c r="T1705" s="17" t="s">
        <v>39</v>
      </c>
    </row>
    <row r="1706" ht="54" spans="1:20">
      <c r="A1706" s="16">
        <v>1702</v>
      </c>
      <c r="B1706" s="17" t="s">
        <v>3971</v>
      </c>
      <c r="C1706" s="17" t="s">
        <v>4187</v>
      </c>
      <c r="D1706" s="17" t="s">
        <v>173</v>
      </c>
      <c r="E1706" s="17" t="s">
        <v>174</v>
      </c>
      <c r="F1706" s="17" t="s">
        <v>304</v>
      </c>
      <c r="G1706" s="17" t="s">
        <v>31</v>
      </c>
      <c r="H1706" s="17" t="s">
        <v>4022</v>
      </c>
      <c r="I1706" s="17" t="s">
        <v>305</v>
      </c>
      <c r="J1706" s="17" t="s">
        <v>360</v>
      </c>
      <c r="K1706" s="17">
        <f t="shared" si="41"/>
        <v>36</v>
      </c>
      <c r="L1706" s="17">
        <v>36</v>
      </c>
      <c r="M1706" s="17"/>
      <c r="N1706" s="17">
        <v>115</v>
      </c>
      <c r="O1706" s="17">
        <v>220</v>
      </c>
      <c r="P1706" s="17" t="s">
        <v>437</v>
      </c>
      <c r="Q1706" s="17" t="s">
        <v>4026</v>
      </c>
      <c r="R1706" s="17" t="s">
        <v>37</v>
      </c>
      <c r="S1706" s="17" t="s">
        <v>309</v>
      </c>
      <c r="T1706" s="47" t="s">
        <v>39</v>
      </c>
    </row>
    <row r="1707" ht="54" spans="1:20">
      <c r="A1707" s="16">
        <v>1703</v>
      </c>
      <c r="B1707" s="17" t="s">
        <v>3971</v>
      </c>
      <c r="C1707" s="17" t="s">
        <v>4188</v>
      </c>
      <c r="D1707" s="17" t="s">
        <v>173</v>
      </c>
      <c r="E1707" s="17" t="s">
        <v>174</v>
      </c>
      <c r="F1707" s="17" t="s">
        <v>304</v>
      </c>
      <c r="G1707" s="17" t="s">
        <v>31</v>
      </c>
      <c r="H1707" s="17" t="s">
        <v>4079</v>
      </c>
      <c r="I1707" s="17" t="s">
        <v>305</v>
      </c>
      <c r="J1707" s="17" t="s">
        <v>316</v>
      </c>
      <c r="K1707" s="17">
        <f t="shared" si="41"/>
        <v>80</v>
      </c>
      <c r="L1707" s="17">
        <v>80</v>
      </c>
      <c r="M1707" s="17"/>
      <c r="N1707" s="17">
        <v>54</v>
      </c>
      <c r="O1707" s="17">
        <v>119</v>
      </c>
      <c r="P1707" s="17" t="s">
        <v>751</v>
      </c>
      <c r="Q1707" s="17" t="s">
        <v>3989</v>
      </c>
      <c r="R1707" s="17" t="s">
        <v>37</v>
      </c>
      <c r="S1707" s="17" t="s">
        <v>4165</v>
      </c>
      <c r="T1707" s="17" t="s">
        <v>39</v>
      </c>
    </row>
    <row r="1708" ht="67.5" spans="1:20">
      <c r="A1708" s="16">
        <v>1704</v>
      </c>
      <c r="B1708" s="17" t="s">
        <v>3971</v>
      </c>
      <c r="C1708" s="17" t="s">
        <v>4189</v>
      </c>
      <c r="D1708" s="17" t="s">
        <v>173</v>
      </c>
      <c r="E1708" s="17" t="s">
        <v>174</v>
      </c>
      <c r="F1708" s="17" t="s">
        <v>175</v>
      </c>
      <c r="G1708" s="17" t="s">
        <v>31</v>
      </c>
      <c r="H1708" s="17" t="s">
        <v>3971</v>
      </c>
      <c r="I1708" s="17" t="s">
        <v>176</v>
      </c>
      <c r="J1708" s="17" t="s">
        <v>4190</v>
      </c>
      <c r="K1708" s="17">
        <f t="shared" ref="K1708:K1720" si="42">SUM(L1708:M1708)</f>
        <v>1900</v>
      </c>
      <c r="L1708" s="17">
        <v>1900</v>
      </c>
      <c r="M1708" s="17"/>
      <c r="N1708" s="49">
        <v>520</v>
      </c>
      <c r="O1708" s="49">
        <v>2000</v>
      </c>
      <c r="P1708" s="17" t="s">
        <v>4191</v>
      </c>
      <c r="Q1708" s="17" t="s">
        <v>4192</v>
      </c>
      <c r="R1708" s="17" t="s">
        <v>37</v>
      </c>
      <c r="S1708" s="17" t="s">
        <v>180</v>
      </c>
      <c r="T1708" s="17" t="s">
        <v>39</v>
      </c>
    </row>
    <row r="1709" ht="67.5" spans="1:20">
      <c r="A1709" s="16">
        <v>1705</v>
      </c>
      <c r="B1709" s="17" t="s">
        <v>3971</v>
      </c>
      <c r="C1709" s="17" t="s">
        <v>4193</v>
      </c>
      <c r="D1709" s="17" t="s">
        <v>173</v>
      </c>
      <c r="E1709" s="17" t="s">
        <v>174</v>
      </c>
      <c r="F1709" s="17" t="s">
        <v>175</v>
      </c>
      <c r="G1709" s="17" t="s">
        <v>31</v>
      </c>
      <c r="H1709" s="17" t="s">
        <v>3971</v>
      </c>
      <c r="I1709" s="17" t="s">
        <v>176</v>
      </c>
      <c r="J1709" s="17" t="s">
        <v>4194</v>
      </c>
      <c r="K1709" s="17">
        <f t="shared" si="42"/>
        <v>1600</v>
      </c>
      <c r="L1709" s="17">
        <v>1600</v>
      </c>
      <c r="M1709" s="17"/>
      <c r="N1709" s="49">
        <v>520</v>
      </c>
      <c r="O1709" s="49">
        <v>2000</v>
      </c>
      <c r="P1709" s="17" t="s">
        <v>4195</v>
      </c>
      <c r="Q1709" s="17" t="s">
        <v>4192</v>
      </c>
      <c r="R1709" s="17" t="s">
        <v>37</v>
      </c>
      <c r="S1709" s="17" t="s">
        <v>180</v>
      </c>
      <c r="T1709" s="17" t="s">
        <v>39</v>
      </c>
    </row>
    <row r="1710" ht="67.5" spans="1:20">
      <c r="A1710" s="16">
        <v>1706</v>
      </c>
      <c r="B1710" s="17" t="s">
        <v>3971</v>
      </c>
      <c r="C1710" s="17" t="s">
        <v>4196</v>
      </c>
      <c r="D1710" s="17" t="s">
        <v>173</v>
      </c>
      <c r="E1710" s="17" t="s">
        <v>174</v>
      </c>
      <c r="F1710" s="17" t="s">
        <v>175</v>
      </c>
      <c r="G1710" s="17" t="s">
        <v>31</v>
      </c>
      <c r="H1710" s="17" t="s">
        <v>3971</v>
      </c>
      <c r="I1710" s="17" t="s">
        <v>176</v>
      </c>
      <c r="J1710" s="17" t="s">
        <v>4190</v>
      </c>
      <c r="K1710" s="17">
        <f t="shared" si="42"/>
        <v>2900</v>
      </c>
      <c r="L1710" s="17">
        <v>2900</v>
      </c>
      <c r="M1710" s="17"/>
      <c r="N1710" s="49">
        <v>520</v>
      </c>
      <c r="O1710" s="49">
        <v>2000</v>
      </c>
      <c r="P1710" s="17" t="s">
        <v>4191</v>
      </c>
      <c r="Q1710" s="17" t="s">
        <v>4192</v>
      </c>
      <c r="R1710" s="17" t="s">
        <v>37</v>
      </c>
      <c r="S1710" s="17" t="s">
        <v>180</v>
      </c>
      <c r="T1710" s="17" t="s">
        <v>127</v>
      </c>
    </row>
    <row r="1711" ht="67.5" spans="1:20">
      <c r="A1711" s="16">
        <v>1707</v>
      </c>
      <c r="B1711" s="17" t="s">
        <v>3971</v>
      </c>
      <c r="C1711" s="17" t="s">
        <v>4197</v>
      </c>
      <c r="D1711" s="17" t="s">
        <v>173</v>
      </c>
      <c r="E1711" s="17" t="s">
        <v>174</v>
      </c>
      <c r="F1711" s="17" t="s">
        <v>175</v>
      </c>
      <c r="G1711" s="17" t="s">
        <v>31</v>
      </c>
      <c r="H1711" s="17" t="s">
        <v>3971</v>
      </c>
      <c r="I1711" s="17" t="s">
        <v>176</v>
      </c>
      <c r="J1711" s="17" t="s">
        <v>4194</v>
      </c>
      <c r="K1711" s="17">
        <f t="shared" si="42"/>
        <v>2900</v>
      </c>
      <c r="L1711" s="17">
        <v>2900</v>
      </c>
      <c r="M1711" s="17"/>
      <c r="N1711" s="49">
        <v>520</v>
      </c>
      <c r="O1711" s="49">
        <v>2000</v>
      </c>
      <c r="P1711" s="17" t="s">
        <v>4195</v>
      </c>
      <c r="Q1711" s="17" t="s">
        <v>4192</v>
      </c>
      <c r="R1711" s="17" t="s">
        <v>37</v>
      </c>
      <c r="S1711" s="17" t="s">
        <v>180</v>
      </c>
      <c r="T1711" s="17" t="s">
        <v>127</v>
      </c>
    </row>
    <row r="1712" ht="81" spans="1:20">
      <c r="A1712" s="16">
        <v>1708</v>
      </c>
      <c r="B1712" s="17" t="s">
        <v>3971</v>
      </c>
      <c r="C1712" s="17" t="s">
        <v>4103</v>
      </c>
      <c r="D1712" s="17" t="s">
        <v>28</v>
      </c>
      <c r="E1712" s="17" t="s">
        <v>174</v>
      </c>
      <c r="F1712" s="17" t="s">
        <v>175</v>
      </c>
      <c r="G1712" s="17" t="s">
        <v>31</v>
      </c>
      <c r="H1712" s="17" t="s">
        <v>3979</v>
      </c>
      <c r="I1712" s="17" t="s">
        <v>176</v>
      </c>
      <c r="J1712" s="17" t="s">
        <v>3980</v>
      </c>
      <c r="K1712" s="17">
        <f t="shared" si="42"/>
        <v>200</v>
      </c>
      <c r="L1712" s="17">
        <v>200</v>
      </c>
      <c r="M1712" s="17"/>
      <c r="N1712" s="17">
        <v>10</v>
      </c>
      <c r="O1712" s="17">
        <v>10</v>
      </c>
      <c r="P1712" s="17" t="s">
        <v>434</v>
      </c>
      <c r="Q1712" s="17" t="s">
        <v>3981</v>
      </c>
      <c r="R1712" s="17" t="s">
        <v>37</v>
      </c>
      <c r="S1712" s="17" t="s">
        <v>196</v>
      </c>
      <c r="T1712" s="17" t="s">
        <v>127</v>
      </c>
    </row>
    <row r="1713" ht="81" spans="1:20">
      <c r="A1713" s="16">
        <v>1709</v>
      </c>
      <c r="B1713" s="17" t="s">
        <v>3971</v>
      </c>
      <c r="C1713" s="17" t="s">
        <v>4111</v>
      </c>
      <c r="D1713" s="17" t="s">
        <v>28</v>
      </c>
      <c r="E1713" s="17" t="s">
        <v>174</v>
      </c>
      <c r="F1713" s="17" t="s">
        <v>175</v>
      </c>
      <c r="G1713" s="17" t="s">
        <v>31</v>
      </c>
      <c r="H1713" s="17" t="s">
        <v>3995</v>
      </c>
      <c r="I1713" s="17" t="s">
        <v>176</v>
      </c>
      <c r="J1713" s="17" t="s">
        <v>3986</v>
      </c>
      <c r="K1713" s="17">
        <f t="shared" si="42"/>
        <v>200</v>
      </c>
      <c r="L1713" s="17">
        <v>200</v>
      </c>
      <c r="M1713" s="17"/>
      <c r="N1713" s="17">
        <v>10</v>
      </c>
      <c r="O1713" s="17">
        <v>10</v>
      </c>
      <c r="P1713" s="17" t="s">
        <v>4198</v>
      </c>
      <c r="Q1713" s="17" t="s">
        <v>3981</v>
      </c>
      <c r="R1713" s="17" t="s">
        <v>37</v>
      </c>
      <c r="S1713" s="17" t="s">
        <v>196</v>
      </c>
      <c r="T1713" s="17" t="s">
        <v>127</v>
      </c>
    </row>
    <row r="1714" ht="81" spans="1:20">
      <c r="A1714" s="16">
        <v>1710</v>
      </c>
      <c r="B1714" s="17" t="s">
        <v>3971</v>
      </c>
      <c r="C1714" s="17" t="s">
        <v>4167</v>
      </c>
      <c r="D1714" s="17" t="s">
        <v>28</v>
      </c>
      <c r="E1714" s="17" t="s">
        <v>174</v>
      </c>
      <c r="F1714" s="17" t="s">
        <v>175</v>
      </c>
      <c r="G1714" s="17" t="s">
        <v>31</v>
      </c>
      <c r="H1714" s="17" t="s">
        <v>4082</v>
      </c>
      <c r="I1714" s="17" t="s">
        <v>176</v>
      </c>
      <c r="J1714" s="17" t="s">
        <v>3986</v>
      </c>
      <c r="K1714" s="17">
        <f t="shared" si="42"/>
        <v>200</v>
      </c>
      <c r="L1714" s="17">
        <v>200</v>
      </c>
      <c r="M1714" s="17"/>
      <c r="N1714" s="17">
        <v>10</v>
      </c>
      <c r="O1714" s="17">
        <v>10</v>
      </c>
      <c r="P1714" s="17" t="s">
        <v>4198</v>
      </c>
      <c r="Q1714" s="17" t="s">
        <v>3981</v>
      </c>
      <c r="R1714" s="17" t="s">
        <v>37</v>
      </c>
      <c r="S1714" s="17" t="s">
        <v>196</v>
      </c>
      <c r="T1714" s="17" t="s">
        <v>127</v>
      </c>
    </row>
    <row r="1715" ht="81" spans="1:20">
      <c r="A1715" s="16">
        <v>1711</v>
      </c>
      <c r="B1715" s="17" t="s">
        <v>3971</v>
      </c>
      <c r="C1715" s="17" t="s">
        <v>4156</v>
      </c>
      <c r="D1715" s="17" t="s">
        <v>28</v>
      </c>
      <c r="E1715" s="17" t="s">
        <v>174</v>
      </c>
      <c r="F1715" s="17" t="s">
        <v>175</v>
      </c>
      <c r="G1715" s="17" t="s">
        <v>31</v>
      </c>
      <c r="H1715" s="17" t="s">
        <v>4065</v>
      </c>
      <c r="I1715" s="17" t="s">
        <v>176</v>
      </c>
      <c r="J1715" s="17" t="s">
        <v>3986</v>
      </c>
      <c r="K1715" s="17">
        <f t="shared" si="42"/>
        <v>200</v>
      </c>
      <c r="L1715" s="17">
        <v>200</v>
      </c>
      <c r="M1715" s="17"/>
      <c r="N1715" s="17">
        <v>15</v>
      </c>
      <c r="O1715" s="17">
        <v>20</v>
      </c>
      <c r="P1715" s="17" t="s">
        <v>4198</v>
      </c>
      <c r="Q1715" s="17" t="s">
        <v>4068</v>
      </c>
      <c r="R1715" s="17" t="s">
        <v>37</v>
      </c>
      <c r="S1715" s="17" t="s">
        <v>196</v>
      </c>
      <c r="T1715" s="17" t="s">
        <v>127</v>
      </c>
    </row>
    <row r="1716" ht="94.5" spans="1:20">
      <c r="A1716" s="16">
        <v>1712</v>
      </c>
      <c r="B1716" s="17" t="s">
        <v>3971</v>
      </c>
      <c r="C1716" s="17" t="s">
        <v>4199</v>
      </c>
      <c r="D1716" s="17" t="s">
        <v>28</v>
      </c>
      <c r="E1716" s="17" t="s">
        <v>174</v>
      </c>
      <c r="F1716" s="17" t="s">
        <v>175</v>
      </c>
      <c r="G1716" s="17" t="s">
        <v>31</v>
      </c>
      <c r="H1716" s="17" t="s">
        <v>3998</v>
      </c>
      <c r="I1716" s="17" t="s">
        <v>176</v>
      </c>
      <c r="J1716" s="17" t="s">
        <v>3986</v>
      </c>
      <c r="K1716" s="17">
        <f t="shared" si="42"/>
        <v>200</v>
      </c>
      <c r="L1716" s="17">
        <v>200</v>
      </c>
      <c r="M1716" s="17"/>
      <c r="N1716" s="17">
        <v>10</v>
      </c>
      <c r="O1716" s="17">
        <v>10</v>
      </c>
      <c r="P1716" s="17" t="s">
        <v>3987</v>
      </c>
      <c r="Q1716" s="17" t="s">
        <v>4200</v>
      </c>
      <c r="R1716" s="17" t="s">
        <v>37</v>
      </c>
      <c r="S1716" s="17" t="s">
        <v>196</v>
      </c>
      <c r="T1716" s="17" t="s">
        <v>127</v>
      </c>
    </row>
    <row r="1717" ht="94.5" spans="1:20">
      <c r="A1717" s="16">
        <v>1713</v>
      </c>
      <c r="B1717" s="17" t="s">
        <v>3971</v>
      </c>
      <c r="C1717" s="17" t="s">
        <v>4148</v>
      </c>
      <c r="D1717" s="17" t="s">
        <v>28</v>
      </c>
      <c r="E1717" s="17" t="s">
        <v>174</v>
      </c>
      <c r="F1717" s="17" t="s">
        <v>175</v>
      </c>
      <c r="G1717" s="17" t="s">
        <v>31</v>
      </c>
      <c r="H1717" s="17" t="s">
        <v>4057</v>
      </c>
      <c r="I1717" s="17" t="s">
        <v>176</v>
      </c>
      <c r="J1717" s="17" t="s">
        <v>3986</v>
      </c>
      <c r="K1717" s="17">
        <f t="shared" si="42"/>
        <v>200</v>
      </c>
      <c r="L1717" s="17">
        <v>200</v>
      </c>
      <c r="M1717" s="17"/>
      <c r="N1717" s="17">
        <v>10</v>
      </c>
      <c r="O1717" s="17">
        <v>10</v>
      </c>
      <c r="P1717" s="17" t="s">
        <v>4198</v>
      </c>
      <c r="Q1717" s="17" t="s">
        <v>4201</v>
      </c>
      <c r="R1717" s="17" t="s">
        <v>37</v>
      </c>
      <c r="S1717" s="17" t="s">
        <v>196</v>
      </c>
      <c r="T1717" s="17" t="s">
        <v>127</v>
      </c>
    </row>
    <row r="1718" ht="94.5" spans="1:20">
      <c r="A1718" s="16">
        <v>1714</v>
      </c>
      <c r="B1718" s="17" t="s">
        <v>3971</v>
      </c>
      <c r="C1718" s="17" t="s">
        <v>4135</v>
      </c>
      <c r="D1718" s="17" t="s">
        <v>28</v>
      </c>
      <c r="E1718" s="17" t="s">
        <v>174</v>
      </c>
      <c r="F1718" s="17" t="s">
        <v>175</v>
      </c>
      <c r="G1718" s="17" t="s">
        <v>31</v>
      </c>
      <c r="H1718" s="17" t="s">
        <v>4042</v>
      </c>
      <c r="I1718" s="17" t="s">
        <v>176</v>
      </c>
      <c r="J1718" s="17" t="s">
        <v>3986</v>
      </c>
      <c r="K1718" s="17">
        <f t="shared" si="42"/>
        <v>200</v>
      </c>
      <c r="L1718" s="17">
        <v>200</v>
      </c>
      <c r="M1718" s="17"/>
      <c r="N1718" s="17">
        <v>10</v>
      </c>
      <c r="O1718" s="17">
        <v>10</v>
      </c>
      <c r="P1718" s="17" t="s">
        <v>4198</v>
      </c>
      <c r="Q1718" s="17" t="s">
        <v>4201</v>
      </c>
      <c r="R1718" s="17" t="s">
        <v>37</v>
      </c>
      <c r="S1718" s="17" t="s">
        <v>196</v>
      </c>
      <c r="T1718" s="17" t="s">
        <v>127</v>
      </c>
    </row>
    <row r="1719" ht="94.5" spans="1:20">
      <c r="A1719" s="16">
        <v>1715</v>
      </c>
      <c r="B1719" s="17" t="s">
        <v>3971</v>
      </c>
      <c r="C1719" s="17" t="s">
        <v>4122</v>
      </c>
      <c r="D1719" s="17" t="s">
        <v>28</v>
      </c>
      <c r="E1719" s="17" t="s">
        <v>174</v>
      </c>
      <c r="F1719" s="17" t="s">
        <v>175</v>
      </c>
      <c r="G1719" s="17" t="s">
        <v>31</v>
      </c>
      <c r="H1719" s="17" t="s">
        <v>4015</v>
      </c>
      <c r="I1719" s="17" t="s">
        <v>176</v>
      </c>
      <c r="J1719" s="17" t="s">
        <v>3986</v>
      </c>
      <c r="K1719" s="17">
        <f t="shared" si="42"/>
        <v>200</v>
      </c>
      <c r="L1719" s="17">
        <v>200</v>
      </c>
      <c r="M1719" s="17"/>
      <c r="N1719" s="17">
        <v>15</v>
      </c>
      <c r="O1719" s="17">
        <v>15</v>
      </c>
      <c r="P1719" s="17" t="s">
        <v>4198</v>
      </c>
      <c r="Q1719" s="17" t="s">
        <v>4202</v>
      </c>
      <c r="R1719" s="17" t="s">
        <v>37</v>
      </c>
      <c r="S1719" s="17" t="s">
        <v>196</v>
      </c>
      <c r="T1719" s="17" t="s">
        <v>127</v>
      </c>
    </row>
    <row r="1720" ht="94.5" spans="1:20">
      <c r="A1720" s="16">
        <v>1716</v>
      </c>
      <c r="B1720" s="17" t="s">
        <v>3971</v>
      </c>
      <c r="C1720" s="17" t="s">
        <v>4151</v>
      </c>
      <c r="D1720" s="17" t="s">
        <v>28</v>
      </c>
      <c r="E1720" s="17" t="s">
        <v>174</v>
      </c>
      <c r="F1720" s="17" t="s">
        <v>175</v>
      </c>
      <c r="G1720" s="17" t="s">
        <v>31</v>
      </c>
      <c r="H1720" s="17" t="s">
        <v>4063</v>
      </c>
      <c r="I1720" s="17" t="s">
        <v>176</v>
      </c>
      <c r="J1720" s="17" t="s">
        <v>3986</v>
      </c>
      <c r="K1720" s="17">
        <f t="shared" si="42"/>
        <v>200</v>
      </c>
      <c r="L1720" s="17">
        <v>200</v>
      </c>
      <c r="M1720" s="17"/>
      <c r="N1720" s="17">
        <v>10</v>
      </c>
      <c r="O1720" s="17">
        <v>10</v>
      </c>
      <c r="P1720" s="17" t="s">
        <v>4198</v>
      </c>
      <c r="Q1720" s="17" t="s">
        <v>4201</v>
      </c>
      <c r="R1720" s="17" t="s">
        <v>37</v>
      </c>
      <c r="S1720" s="17" t="s">
        <v>196</v>
      </c>
      <c r="T1720" s="17" t="s">
        <v>127</v>
      </c>
    </row>
    <row r="1721" ht="94.5" spans="1:20">
      <c r="A1721" s="16">
        <v>1717</v>
      </c>
      <c r="B1721" s="17" t="s">
        <v>3971</v>
      </c>
      <c r="C1721" s="17" t="s">
        <v>4159</v>
      </c>
      <c r="D1721" s="17" t="s">
        <v>28</v>
      </c>
      <c r="E1721" s="17" t="s">
        <v>174</v>
      </c>
      <c r="F1721" s="17" t="s">
        <v>175</v>
      </c>
      <c r="G1721" s="17" t="s">
        <v>31</v>
      </c>
      <c r="H1721" s="17" t="s">
        <v>4073</v>
      </c>
      <c r="I1721" s="17" t="s">
        <v>176</v>
      </c>
      <c r="J1721" s="17" t="s">
        <v>3986</v>
      </c>
      <c r="K1721" s="17">
        <f t="shared" ref="K1721:K1740" si="43">SUM(L1721:M1721)</f>
        <v>200</v>
      </c>
      <c r="L1721" s="17">
        <v>200</v>
      </c>
      <c r="M1721" s="17"/>
      <c r="N1721" s="17">
        <v>10</v>
      </c>
      <c r="O1721" s="17">
        <v>10</v>
      </c>
      <c r="P1721" s="17" t="s">
        <v>4198</v>
      </c>
      <c r="Q1721" s="17" t="s">
        <v>4203</v>
      </c>
      <c r="R1721" s="17" t="s">
        <v>37</v>
      </c>
      <c r="S1721" s="17" t="s">
        <v>196</v>
      </c>
      <c r="T1721" s="17" t="s">
        <v>127</v>
      </c>
    </row>
    <row r="1722" ht="81" spans="1:20">
      <c r="A1722" s="16">
        <v>1718</v>
      </c>
      <c r="B1722" s="17" t="s">
        <v>3971</v>
      </c>
      <c r="C1722" s="17" t="s">
        <v>4204</v>
      </c>
      <c r="D1722" s="17" t="s">
        <v>28</v>
      </c>
      <c r="E1722" s="17" t="s">
        <v>174</v>
      </c>
      <c r="F1722" s="17" t="s">
        <v>175</v>
      </c>
      <c r="G1722" s="17" t="s">
        <v>31</v>
      </c>
      <c r="H1722" s="17" t="s">
        <v>3971</v>
      </c>
      <c r="I1722" s="17" t="s">
        <v>176</v>
      </c>
      <c r="J1722" s="29" t="s">
        <v>4205</v>
      </c>
      <c r="K1722" s="17">
        <f t="shared" si="43"/>
        <v>1616</v>
      </c>
      <c r="L1722" s="29">
        <v>1616</v>
      </c>
      <c r="M1722" s="29"/>
      <c r="N1722" s="29">
        <v>100</v>
      </c>
      <c r="O1722" s="29">
        <v>100</v>
      </c>
      <c r="P1722" s="29" t="s">
        <v>4206</v>
      </c>
      <c r="Q1722" s="17" t="s">
        <v>4207</v>
      </c>
      <c r="R1722" s="17" t="s">
        <v>37</v>
      </c>
      <c r="S1722" s="17" t="s">
        <v>4208</v>
      </c>
      <c r="T1722" s="17" t="s">
        <v>39</v>
      </c>
    </row>
    <row r="1723" ht="81" customHeight="1" spans="1:20">
      <c r="A1723" s="16">
        <v>1719</v>
      </c>
      <c r="B1723" s="29" t="s">
        <v>26</v>
      </c>
      <c r="C1723" s="29" t="s">
        <v>4209</v>
      </c>
      <c r="D1723" s="29" t="s">
        <v>83</v>
      </c>
      <c r="E1723" s="29" t="s">
        <v>29</v>
      </c>
      <c r="F1723" s="29" t="s">
        <v>84</v>
      </c>
      <c r="G1723" s="29" t="s">
        <v>31</v>
      </c>
      <c r="H1723" s="29" t="s">
        <v>32</v>
      </c>
      <c r="I1723" s="17" t="s">
        <v>85</v>
      </c>
      <c r="J1723" s="29" t="s">
        <v>4210</v>
      </c>
      <c r="K1723" s="17">
        <f t="shared" si="43"/>
        <v>820</v>
      </c>
      <c r="L1723" s="29"/>
      <c r="M1723" s="29">
        <v>820</v>
      </c>
      <c r="N1723" s="29">
        <v>4126</v>
      </c>
      <c r="O1723" s="29">
        <v>7482</v>
      </c>
      <c r="P1723" s="29" t="s">
        <v>4211</v>
      </c>
      <c r="Q1723" s="29" t="s">
        <v>4211</v>
      </c>
      <c r="R1723" s="17" t="s">
        <v>37</v>
      </c>
      <c r="S1723" s="29" t="s">
        <v>4212</v>
      </c>
      <c r="T1723" s="29" t="s">
        <v>39</v>
      </c>
    </row>
    <row r="1724" ht="81" customHeight="1" spans="1:20">
      <c r="A1724" s="16">
        <v>1720</v>
      </c>
      <c r="B1724" s="29" t="s">
        <v>26</v>
      </c>
      <c r="C1724" s="29" t="s">
        <v>4213</v>
      </c>
      <c r="D1724" s="29" t="s">
        <v>52</v>
      </c>
      <c r="E1724" s="29" t="s">
        <v>29</v>
      </c>
      <c r="F1724" s="29" t="s">
        <v>42</v>
      </c>
      <c r="G1724" s="29" t="s">
        <v>31</v>
      </c>
      <c r="H1724" s="29" t="s">
        <v>32</v>
      </c>
      <c r="I1724" s="17" t="s">
        <v>43</v>
      </c>
      <c r="J1724" s="29" t="s">
        <v>4214</v>
      </c>
      <c r="K1724" s="17">
        <f t="shared" si="43"/>
        <v>500</v>
      </c>
      <c r="L1724" s="29">
        <v>500</v>
      </c>
      <c r="M1724" s="29"/>
      <c r="N1724" s="29">
        <v>2683</v>
      </c>
      <c r="O1724" s="29">
        <v>5768</v>
      </c>
      <c r="P1724" s="29" t="s">
        <v>4215</v>
      </c>
      <c r="Q1724" s="29" t="s">
        <v>4216</v>
      </c>
      <c r="R1724" s="17" t="s">
        <v>37</v>
      </c>
      <c r="S1724" s="29" t="s">
        <v>4217</v>
      </c>
      <c r="T1724" s="29" t="s">
        <v>39</v>
      </c>
    </row>
    <row r="1725" ht="81" spans="1:20">
      <c r="A1725" s="16">
        <v>1721</v>
      </c>
      <c r="B1725" s="17" t="s">
        <v>3971</v>
      </c>
      <c r="C1725" s="17" t="s">
        <v>4218</v>
      </c>
      <c r="D1725" s="17" t="s">
        <v>28</v>
      </c>
      <c r="E1725" s="17" t="s">
        <v>174</v>
      </c>
      <c r="F1725" s="17" t="s">
        <v>175</v>
      </c>
      <c r="G1725" s="17" t="s">
        <v>31</v>
      </c>
      <c r="H1725" s="17" t="s">
        <v>3971</v>
      </c>
      <c r="I1725" s="17" t="s">
        <v>176</v>
      </c>
      <c r="J1725" s="29" t="s">
        <v>4205</v>
      </c>
      <c r="K1725" s="17">
        <f t="shared" si="43"/>
        <v>4216</v>
      </c>
      <c r="L1725" s="29">
        <v>4216</v>
      </c>
      <c r="M1725" s="29"/>
      <c r="N1725" s="29">
        <v>100</v>
      </c>
      <c r="O1725" s="29">
        <v>100</v>
      </c>
      <c r="P1725" s="29" t="s">
        <v>4206</v>
      </c>
      <c r="Q1725" s="17" t="s">
        <v>4207</v>
      </c>
      <c r="R1725" s="17" t="s">
        <v>37</v>
      </c>
      <c r="S1725" s="17" t="s">
        <v>4208</v>
      </c>
      <c r="T1725" s="17" t="s">
        <v>127</v>
      </c>
    </row>
    <row r="1726" ht="81" customHeight="1" spans="1:20">
      <c r="A1726" s="16">
        <v>1722</v>
      </c>
      <c r="B1726" s="29" t="s">
        <v>26</v>
      </c>
      <c r="C1726" s="29" t="s">
        <v>4219</v>
      </c>
      <c r="D1726" s="29" t="s">
        <v>83</v>
      </c>
      <c r="E1726" s="29" t="s">
        <v>29</v>
      </c>
      <c r="F1726" s="29" t="s">
        <v>84</v>
      </c>
      <c r="G1726" s="29" t="s">
        <v>31</v>
      </c>
      <c r="H1726" s="29" t="s">
        <v>32</v>
      </c>
      <c r="I1726" s="17" t="s">
        <v>85</v>
      </c>
      <c r="J1726" s="29" t="s">
        <v>4210</v>
      </c>
      <c r="K1726" s="17">
        <f t="shared" si="43"/>
        <v>850</v>
      </c>
      <c r="L1726" s="29"/>
      <c r="M1726" s="29">
        <v>850</v>
      </c>
      <c r="N1726" s="29">
        <v>4325</v>
      </c>
      <c r="O1726" s="29">
        <v>7687</v>
      </c>
      <c r="P1726" s="29" t="s">
        <v>4220</v>
      </c>
      <c r="Q1726" s="29" t="s">
        <v>4220</v>
      </c>
      <c r="R1726" s="17" t="s">
        <v>37</v>
      </c>
      <c r="S1726" s="29" t="s">
        <v>4212</v>
      </c>
      <c r="T1726" s="29" t="s">
        <v>127</v>
      </c>
    </row>
    <row r="1727" ht="81" customHeight="1" spans="1:20">
      <c r="A1727" s="16">
        <v>1723</v>
      </c>
      <c r="B1727" s="29" t="s">
        <v>26</v>
      </c>
      <c r="C1727" s="29" t="s">
        <v>4221</v>
      </c>
      <c r="D1727" s="29" t="s">
        <v>52</v>
      </c>
      <c r="E1727" s="29" t="s">
        <v>29</v>
      </c>
      <c r="F1727" s="29" t="s">
        <v>42</v>
      </c>
      <c r="G1727" s="29" t="s">
        <v>31</v>
      </c>
      <c r="H1727" s="29" t="s">
        <v>32</v>
      </c>
      <c r="I1727" s="17" t="s">
        <v>43</v>
      </c>
      <c r="J1727" s="29" t="s">
        <v>4214</v>
      </c>
      <c r="K1727" s="17">
        <f t="shared" si="43"/>
        <v>600</v>
      </c>
      <c r="L1727" s="29">
        <v>600</v>
      </c>
      <c r="M1727" s="29"/>
      <c r="N1727" s="29">
        <v>2721</v>
      </c>
      <c r="O1727" s="29">
        <v>5823</v>
      </c>
      <c r="P1727" s="29" t="s">
        <v>4215</v>
      </c>
      <c r="Q1727" s="29" t="s">
        <v>4222</v>
      </c>
      <c r="R1727" s="17" t="s">
        <v>37</v>
      </c>
      <c r="S1727" s="29" t="s">
        <v>4217</v>
      </c>
      <c r="T1727" s="29" t="s">
        <v>127</v>
      </c>
    </row>
    <row r="1728" ht="83.1" customHeight="1" spans="1:20">
      <c r="A1728" s="16">
        <v>1724</v>
      </c>
      <c r="B1728" s="33" t="s">
        <v>1468</v>
      </c>
      <c r="C1728" s="34" t="s">
        <v>4223</v>
      </c>
      <c r="D1728" s="33" t="s">
        <v>173</v>
      </c>
      <c r="E1728" s="33" t="s">
        <v>174</v>
      </c>
      <c r="F1728" s="33" t="s">
        <v>4224</v>
      </c>
      <c r="G1728" s="33" t="s">
        <v>31</v>
      </c>
      <c r="H1728" s="33" t="s">
        <v>1468</v>
      </c>
      <c r="I1728" s="33" t="s">
        <v>176</v>
      </c>
      <c r="J1728" s="34" t="s">
        <v>4225</v>
      </c>
      <c r="K1728" s="17">
        <f t="shared" si="43"/>
        <v>372</v>
      </c>
      <c r="L1728" s="33">
        <v>372</v>
      </c>
      <c r="M1728" s="17"/>
      <c r="N1728" s="33">
        <v>10</v>
      </c>
      <c r="O1728" s="33">
        <v>20</v>
      </c>
      <c r="P1728" s="33" t="s">
        <v>4226</v>
      </c>
      <c r="Q1728" s="33" t="s">
        <v>537</v>
      </c>
      <c r="R1728" s="33" t="s">
        <v>737</v>
      </c>
      <c r="S1728" s="33" t="s">
        <v>4227</v>
      </c>
      <c r="T1728" s="33" t="s">
        <v>39</v>
      </c>
    </row>
    <row r="1729" s="2" customFormat="1" ht="54" spans="1:20">
      <c r="A1729" s="16">
        <v>1725</v>
      </c>
      <c r="B1729" s="17" t="s">
        <v>1920</v>
      </c>
      <c r="C1729" s="17" t="s">
        <v>4228</v>
      </c>
      <c r="D1729" s="17" t="s">
        <v>173</v>
      </c>
      <c r="E1729" s="17" t="s">
        <v>174</v>
      </c>
      <c r="F1729" s="17" t="s">
        <v>4229</v>
      </c>
      <c r="G1729" s="17" t="s">
        <v>31</v>
      </c>
      <c r="H1729" s="17" t="s">
        <v>1920</v>
      </c>
      <c r="I1729" s="33" t="s">
        <v>305</v>
      </c>
      <c r="J1729" s="17" t="s">
        <v>4230</v>
      </c>
      <c r="K1729" s="17">
        <f t="shared" si="43"/>
        <v>272.1</v>
      </c>
      <c r="L1729" s="17">
        <v>272.1</v>
      </c>
      <c r="M1729" s="17"/>
      <c r="N1729" s="17">
        <v>1371</v>
      </c>
      <c r="O1729" s="17">
        <v>6347</v>
      </c>
      <c r="P1729" s="17" t="s">
        <v>4231</v>
      </c>
      <c r="Q1729" s="17" t="s">
        <v>4232</v>
      </c>
      <c r="R1729" s="17" t="s">
        <v>37</v>
      </c>
      <c r="S1729" s="17" t="s">
        <v>331</v>
      </c>
      <c r="T1729" s="17" t="s">
        <v>39</v>
      </c>
    </row>
    <row r="1730" s="3" customFormat="1" ht="54" spans="1:16352">
      <c r="A1730" s="16">
        <v>1726</v>
      </c>
      <c r="B1730" s="33" t="s">
        <v>696</v>
      </c>
      <c r="C1730" s="33" t="s">
        <v>4233</v>
      </c>
      <c r="D1730" s="33" t="s">
        <v>173</v>
      </c>
      <c r="E1730" s="33" t="s">
        <v>174</v>
      </c>
      <c r="F1730" s="33" t="s">
        <v>304</v>
      </c>
      <c r="G1730" s="33" t="s">
        <v>31</v>
      </c>
      <c r="H1730" s="33" t="s">
        <v>696</v>
      </c>
      <c r="I1730" s="33" t="s">
        <v>305</v>
      </c>
      <c r="J1730" s="34" t="s">
        <v>4234</v>
      </c>
      <c r="K1730" s="17">
        <f t="shared" si="43"/>
        <v>40</v>
      </c>
      <c r="L1730" s="33">
        <v>40</v>
      </c>
      <c r="M1730" s="33"/>
      <c r="N1730" s="33">
        <v>35</v>
      </c>
      <c r="O1730" s="33">
        <v>73</v>
      </c>
      <c r="P1730" s="33" t="s">
        <v>4235</v>
      </c>
      <c r="Q1730" s="33" t="s">
        <v>4236</v>
      </c>
      <c r="R1730" s="33" t="s">
        <v>737</v>
      </c>
      <c r="S1730" s="33" t="s">
        <v>331</v>
      </c>
      <c r="T1730" s="33" t="s">
        <v>39</v>
      </c>
      <c r="U1730" s="83"/>
      <c r="V1730" s="83"/>
      <c r="W1730" s="83"/>
      <c r="X1730" s="83"/>
      <c r="Y1730" s="83"/>
      <c r="Z1730" s="83"/>
      <c r="AA1730" s="83"/>
      <c r="AB1730" s="83"/>
      <c r="AC1730" s="83"/>
      <c r="AD1730" s="83"/>
      <c r="AE1730" s="83"/>
      <c r="AF1730" s="83"/>
      <c r="AG1730" s="83"/>
      <c r="AH1730" s="83"/>
      <c r="AI1730" s="83"/>
      <c r="AJ1730" s="83"/>
      <c r="AK1730" s="83"/>
      <c r="AL1730" s="83"/>
      <c r="AM1730" s="83"/>
      <c r="AN1730" s="83"/>
      <c r="AO1730" s="83"/>
      <c r="AP1730" s="83"/>
      <c r="AQ1730" s="83"/>
      <c r="AR1730" s="83"/>
      <c r="AS1730" s="83"/>
      <c r="AT1730" s="83"/>
      <c r="AU1730" s="83"/>
      <c r="AV1730" s="83"/>
      <c r="AW1730" s="83"/>
      <c r="AX1730" s="83"/>
      <c r="AY1730" s="83"/>
      <c r="AZ1730" s="83"/>
      <c r="BA1730" s="83"/>
      <c r="BB1730" s="83"/>
      <c r="BC1730" s="83"/>
      <c r="BD1730" s="83"/>
      <c r="BE1730" s="83"/>
      <c r="BF1730" s="83"/>
      <c r="BG1730" s="83"/>
      <c r="BH1730" s="83"/>
      <c r="BI1730" s="83"/>
      <c r="BJ1730" s="83"/>
      <c r="BK1730" s="83"/>
      <c r="BL1730" s="83"/>
      <c r="BM1730" s="83"/>
      <c r="BN1730" s="83"/>
      <c r="BO1730" s="83"/>
      <c r="BP1730" s="83"/>
      <c r="BQ1730" s="83"/>
      <c r="BR1730" s="83"/>
      <c r="BS1730" s="83"/>
      <c r="BT1730" s="83"/>
      <c r="BU1730" s="83"/>
      <c r="BV1730" s="83"/>
      <c r="BW1730" s="83"/>
      <c r="BX1730" s="83"/>
      <c r="BY1730" s="83"/>
      <c r="BZ1730" s="83"/>
      <c r="CA1730" s="83"/>
      <c r="CB1730" s="83"/>
      <c r="CC1730" s="83"/>
      <c r="CD1730" s="83"/>
      <c r="CE1730" s="83"/>
      <c r="CF1730" s="83"/>
      <c r="CG1730" s="83"/>
      <c r="CH1730" s="83"/>
      <c r="CI1730" s="83"/>
      <c r="CJ1730" s="83"/>
      <c r="CK1730" s="83"/>
      <c r="CL1730" s="83"/>
      <c r="CM1730" s="83"/>
      <c r="CN1730" s="83"/>
      <c r="CO1730" s="83"/>
      <c r="CP1730" s="83"/>
      <c r="CQ1730" s="83"/>
      <c r="CR1730" s="83"/>
      <c r="CS1730" s="83"/>
      <c r="CT1730" s="83"/>
      <c r="CU1730" s="83"/>
      <c r="CV1730" s="83"/>
      <c r="CW1730" s="83"/>
      <c r="CX1730" s="83"/>
      <c r="CY1730" s="83"/>
      <c r="CZ1730" s="83"/>
      <c r="DA1730" s="83"/>
      <c r="DB1730" s="83"/>
      <c r="DC1730" s="83"/>
      <c r="DD1730" s="83"/>
      <c r="DE1730" s="83"/>
      <c r="DF1730" s="83"/>
      <c r="DG1730" s="83"/>
      <c r="DH1730" s="83"/>
      <c r="DI1730" s="83"/>
      <c r="DJ1730" s="83"/>
      <c r="DK1730" s="83"/>
      <c r="DL1730" s="83"/>
      <c r="DM1730" s="83"/>
      <c r="DN1730" s="83"/>
      <c r="DO1730" s="83"/>
      <c r="DP1730" s="83"/>
      <c r="DQ1730" s="83"/>
      <c r="DR1730" s="83"/>
      <c r="DS1730" s="83"/>
      <c r="DT1730" s="83"/>
      <c r="DU1730" s="83"/>
      <c r="DV1730" s="83"/>
      <c r="DW1730" s="83"/>
      <c r="DX1730" s="83"/>
      <c r="DY1730" s="83"/>
      <c r="DZ1730" s="83"/>
      <c r="EA1730" s="83"/>
      <c r="EB1730" s="83"/>
      <c r="EC1730" s="83"/>
      <c r="ED1730" s="83"/>
      <c r="EE1730" s="83"/>
      <c r="EF1730" s="83"/>
      <c r="EG1730" s="83"/>
      <c r="EH1730" s="83"/>
      <c r="EI1730" s="83"/>
      <c r="EJ1730" s="83"/>
      <c r="EK1730" s="83"/>
      <c r="EL1730" s="83"/>
      <c r="EM1730" s="83"/>
      <c r="EN1730" s="83"/>
      <c r="EO1730" s="83"/>
      <c r="EP1730" s="83"/>
      <c r="EQ1730" s="83"/>
      <c r="ER1730" s="83"/>
      <c r="ES1730" s="83"/>
      <c r="ET1730" s="83"/>
      <c r="EU1730" s="83"/>
      <c r="EV1730" s="83"/>
      <c r="EW1730" s="83"/>
      <c r="EX1730" s="83"/>
      <c r="EY1730" s="83"/>
      <c r="EZ1730" s="83"/>
      <c r="FA1730" s="83"/>
      <c r="FB1730" s="83"/>
      <c r="FC1730" s="83"/>
      <c r="FD1730" s="83"/>
      <c r="FE1730" s="83"/>
      <c r="FF1730" s="83"/>
      <c r="FG1730" s="83"/>
      <c r="FH1730" s="83"/>
      <c r="FI1730" s="83"/>
      <c r="FJ1730" s="83"/>
      <c r="FK1730" s="83"/>
      <c r="FL1730" s="83"/>
      <c r="FM1730" s="83"/>
      <c r="FN1730" s="83"/>
      <c r="FO1730" s="83"/>
      <c r="FP1730" s="83"/>
      <c r="FQ1730" s="83"/>
      <c r="FR1730" s="83"/>
      <c r="FS1730" s="83"/>
      <c r="FT1730" s="83"/>
      <c r="FU1730" s="83"/>
      <c r="FV1730" s="83"/>
      <c r="FW1730" s="83"/>
      <c r="FX1730" s="83"/>
      <c r="FY1730" s="83"/>
      <c r="FZ1730" s="83"/>
      <c r="GA1730" s="83"/>
      <c r="GB1730" s="83"/>
      <c r="GC1730" s="83"/>
      <c r="GD1730" s="83"/>
      <c r="GE1730" s="83"/>
      <c r="GF1730" s="83"/>
      <c r="GG1730" s="83"/>
      <c r="GH1730" s="83"/>
      <c r="GI1730" s="83"/>
      <c r="GJ1730" s="83"/>
      <c r="GK1730" s="83"/>
      <c r="GL1730" s="83"/>
      <c r="GM1730" s="83"/>
      <c r="GN1730" s="83"/>
      <c r="GO1730" s="83"/>
      <c r="GP1730" s="83"/>
      <c r="GQ1730" s="83"/>
      <c r="GR1730" s="83"/>
      <c r="GS1730" s="83"/>
      <c r="GT1730" s="83"/>
      <c r="GU1730" s="83"/>
      <c r="GV1730" s="83"/>
      <c r="GW1730" s="83"/>
      <c r="GX1730" s="83"/>
      <c r="GY1730" s="83"/>
      <c r="GZ1730" s="83"/>
      <c r="HA1730" s="83"/>
      <c r="HB1730" s="83"/>
      <c r="HC1730" s="83"/>
      <c r="HD1730" s="83"/>
      <c r="HE1730" s="83"/>
      <c r="HF1730" s="83"/>
      <c r="HG1730" s="83"/>
      <c r="HH1730" s="83"/>
      <c r="HI1730" s="83"/>
      <c r="HJ1730" s="83"/>
      <c r="HK1730" s="83"/>
      <c r="HL1730" s="83"/>
      <c r="HM1730" s="83"/>
      <c r="HN1730" s="83"/>
      <c r="HO1730" s="83"/>
      <c r="HP1730" s="83"/>
      <c r="HQ1730" s="83"/>
      <c r="HR1730" s="83"/>
      <c r="HS1730" s="83"/>
      <c r="HT1730" s="83"/>
      <c r="HU1730" s="83"/>
      <c r="HV1730" s="83"/>
      <c r="HW1730" s="83"/>
      <c r="HX1730" s="83"/>
      <c r="HY1730" s="83"/>
      <c r="HZ1730" s="83"/>
      <c r="IA1730" s="83"/>
      <c r="IB1730" s="83"/>
      <c r="IC1730" s="83"/>
      <c r="ID1730" s="83"/>
      <c r="IE1730" s="83"/>
      <c r="IF1730" s="83"/>
      <c r="IG1730" s="83"/>
      <c r="IH1730" s="83"/>
      <c r="II1730" s="83"/>
      <c r="IJ1730" s="83"/>
      <c r="IK1730" s="83"/>
      <c r="IL1730" s="83"/>
      <c r="IM1730" s="83"/>
      <c r="IN1730" s="83"/>
      <c r="IO1730" s="83"/>
      <c r="IP1730" s="83"/>
      <c r="IQ1730" s="83"/>
      <c r="IR1730" s="83"/>
      <c r="IS1730" s="83"/>
      <c r="IT1730" s="83"/>
      <c r="IU1730" s="83"/>
      <c r="IV1730" s="83"/>
      <c r="IW1730" s="83"/>
      <c r="IX1730" s="83"/>
      <c r="IY1730" s="83"/>
      <c r="IZ1730" s="83"/>
      <c r="JA1730" s="83"/>
      <c r="JB1730" s="83"/>
      <c r="JC1730" s="83"/>
      <c r="JD1730" s="83"/>
      <c r="JE1730" s="83"/>
      <c r="JF1730" s="83"/>
      <c r="JG1730" s="83"/>
      <c r="JH1730" s="83"/>
      <c r="JI1730" s="83"/>
      <c r="JJ1730" s="83"/>
      <c r="JK1730" s="83"/>
      <c r="JL1730" s="83"/>
      <c r="JM1730" s="83"/>
      <c r="JN1730" s="83"/>
      <c r="JO1730" s="83"/>
      <c r="JP1730" s="83"/>
      <c r="JQ1730" s="83"/>
      <c r="JR1730" s="83"/>
      <c r="JS1730" s="83"/>
      <c r="JT1730" s="83"/>
      <c r="JU1730" s="83"/>
      <c r="JV1730" s="83"/>
      <c r="JW1730" s="83"/>
      <c r="JX1730" s="83"/>
      <c r="JY1730" s="83"/>
      <c r="JZ1730" s="83"/>
      <c r="KA1730" s="83"/>
      <c r="KB1730" s="83"/>
      <c r="KC1730" s="83"/>
      <c r="KD1730" s="83"/>
      <c r="KE1730" s="83"/>
      <c r="KF1730" s="83"/>
      <c r="KG1730" s="83"/>
      <c r="KH1730" s="83"/>
      <c r="KI1730" s="83"/>
      <c r="KJ1730" s="83"/>
      <c r="KK1730" s="83"/>
      <c r="KL1730" s="83"/>
      <c r="KM1730" s="83"/>
      <c r="KN1730" s="83"/>
      <c r="KO1730" s="83"/>
      <c r="KP1730" s="83"/>
      <c r="KQ1730" s="83"/>
      <c r="KR1730" s="83"/>
      <c r="KS1730" s="83"/>
      <c r="KT1730" s="83"/>
      <c r="KU1730" s="83"/>
      <c r="KV1730" s="83"/>
      <c r="KW1730" s="83"/>
      <c r="KX1730" s="83"/>
      <c r="KY1730" s="83"/>
      <c r="KZ1730" s="83"/>
      <c r="LA1730" s="83"/>
      <c r="LB1730" s="83"/>
      <c r="LC1730" s="83"/>
      <c r="LD1730" s="83"/>
      <c r="LE1730" s="83"/>
      <c r="LF1730" s="83"/>
      <c r="LG1730" s="83"/>
      <c r="LH1730" s="83"/>
      <c r="LI1730" s="83"/>
      <c r="LJ1730" s="83"/>
      <c r="LK1730" s="83"/>
      <c r="LL1730" s="83"/>
      <c r="LM1730" s="83"/>
      <c r="LN1730" s="83"/>
      <c r="LO1730" s="83"/>
      <c r="LP1730" s="83"/>
      <c r="LQ1730" s="83"/>
      <c r="LR1730" s="83"/>
      <c r="LS1730" s="83"/>
      <c r="LT1730" s="83"/>
      <c r="LU1730" s="83"/>
      <c r="LV1730" s="83"/>
      <c r="LW1730" s="83"/>
      <c r="LX1730" s="83"/>
      <c r="LY1730" s="83"/>
      <c r="LZ1730" s="83"/>
      <c r="MA1730" s="83"/>
      <c r="MB1730" s="83"/>
      <c r="MC1730" s="83"/>
      <c r="MD1730" s="83"/>
      <c r="ME1730" s="83"/>
      <c r="MF1730" s="83"/>
      <c r="MG1730" s="83"/>
      <c r="MH1730" s="83"/>
      <c r="MI1730" s="83"/>
      <c r="MJ1730" s="83"/>
      <c r="MK1730" s="83"/>
      <c r="ML1730" s="83"/>
      <c r="MM1730" s="83"/>
      <c r="MN1730" s="83"/>
      <c r="MO1730" s="83"/>
      <c r="MP1730" s="83"/>
      <c r="MQ1730" s="83"/>
      <c r="MR1730" s="83"/>
      <c r="MS1730" s="83"/>
      <c r="MT1730" s="83"/>
      <c r="MU1730" s="83"/>
      <c r="MV1730" s="83"/>
      <c r="MW1730" s="83"/>
      <c r="MX1730" s="83"/>
      <c r="MY1730" s="83"/>
      <c r="MZ1730" s="83"/>
      <c r="NA1730" s="83"/>
      <c r="NB1730" s="83"/>
      <c r="NC1730" s="83"/>
      <c r="ND1730" s="83"/>
      <c r="NE1730" s="83"/>
      <c r="NF1730" s="83"/>
      <c r="NG1730" s="83"/>
      <c r="NH1730" s="83"/>
      <c r="NI1730" s="83"/>
      <c r="NJ1730" s="83"/>
      <c r="NK1730" s="83"/>
      <c r="NL1730" s="83"/>
      <c r="NM1730" s="83"/>
      <c r="NN1730" s="83"/>
      <c r="NO1730" s="83"/>
      <c r="NP1730" s="83"/>
      <c r="NQ1730" s="83"/>
      <c r="NR1730" s="83"/>
      <c r="NS1730" s="83"/>
      <c r="NT1730" s="83"/>
      <c r="NU1730" s="83"/>
      <c r="NV1730" s="83"/>
      <c r="NW1730" s="83"/>
      <c r="NX1730" s="83"/>
      <c r="NY1730" s="83"/>
      <c r="NZ1730" s="83"/>
      <c r="OA1730" s="83"/>
      <c r="OB1730" s="83"/>
      <c r="OC1730" s="83"/>
      <c r="OD1730" s="83"/>
      <c r="OE1730" s="83"/>
      <c r="OF1730" s="83"/>
      <c r="OG1730" s="83"/>
      <c r="OH1730" s="83"/>
      <c r="OI1730" s="83"/>
      <c r="OJ1730" s="83"/>
      <c r="OK1730" s="83"/>
      <c r="OL1730" s="83"/>
      <c r="OM1730" s="83"/>
      <c r="ON1730" s="83"/>
      <c r="OO1730" s="83"/>
      <c r="OP1730" s="83"/>
      <c r="OQ1730" s="83"/>
      <c r="OR1730" s="83"/>
      <c r="OS1730" s="83"/>
      <c r="OT1730" s="83"/>
      <c r="OU1730" s="83"/>
      <c r="OV1730" s="83"/>
      <c r="OW1730" s="83"/>
      <c r="OX1730" s="83"/>
      <c r="OY1730" s="83"/>
      <c r="OZ1730" s="83"/>
      <c r="PA1730" s="83"/>
      <c r="PB1730" s="83"/>
      <c r="PC1730" s="83"/>
      <c r="PD1730" s="83"/>
      <c r="PE1730" s="83"/>
      <c r="PF1730" s="83"/>
      <c r="PG1730" s="83"/>
      <c r="PH1730" s="83"/>
      <c r="PI1730" s="83"/>
      <c r="PJ1730" s="83"/>
      <c r="PK1730" s="83"/>
      <c r="PL1730" s="83"/>
      <c r="PM1730" s="83"/>
      <c r="PN1730" s="83"/>
      <c r="PO1730" s="83"/>
      <c r="PP1730" s="83"/>
      <c r="PQ1730" s="83"/>
      <c r="PR1730" s="83"/>
      <c r="PS1730" s="83"/>
      <c r="PT1730" s="83"/>
      <c r="PU1730" s="83"/>
      <c r="PV1730" s="83"/>
      <c r="PW1730" s="83"/>
      <c r="PX1730" s="83"/>
      <c r="PY1730" s="83"/>
      <c r="PZ1730" s="83"/>
      <c r="QA1730" s="83"/>
      <c r="QB1730" s="83"/>
      <c r="QC1730" s="83"/>
      <c r="QD1730" s="83"/>
      <c r="QE1730" s="83"/>
      <c r="QF1730" s="83"/>
      <c r="QG1730" s="83"/>
      <c r="QH1730" s="83"/>
      <c r="QI1730" s="83"/>
      <c r="QJ1730" s="83"/>
      <c r="QK1730" s="83"/>
      <c r="QL1730" s="83"/>
      <c r="QM1730" s="83"/>
      <c r="QN1730" s="83"/>
      <c r="QO1730" s="83"/>
      <c r="QP1730" s="83"/>
      <c r="QQ1730" s="83"/>
      <c r="QR1730" s="83"/>
      <c r="QS1730" s="83"/>
      <c r="QT1730" s="83"/>
      <c r="QU1730" s="83"/>
      <c r="QV1730" s="83"/>
      <c r="QW1730" s="83"/>
      <c r="QX1730" s="83"/>
      <c r="QY1730" s="83"/>
      <c r="QZ1730" s="83"/>
      <c r="RA1730" s="83"/>
      <c r="RB1730" s="83"/>
      <c r="RC1730" s="83"/>
      <c r="RD1730" s="83"/>
      <c r="RE1730" s="83"/>
      <c r="RF1730" s="83"/>
      <c r="RG1730" s="83"/>
      <c r="RH1730" s="83"/>
      <c r="RI1730" s="83"/>
      <c r="RJ1730" s="83"/>
      <c r="RK1730" s="83"/>
      <c r="RL1730" s="83"/>
      <c r="RM1730" s="83"/>
      <c r="RN1730" s="83"/>
      <c r="RO1730" s="83"/>
      <c r="RP1730" s="83"/>
      <c r="RQ1730" s="83"/>
      <c r="RR1730" s="83"/>
      <c r="RS1730" s="83"/>
      <c r="RT1730" s="83"/>
      <c r="RU1730" s="83"/>
      <c r="RV1730" s="83"/>
      <c r="RW1730" s="83"/>
      <c r="RX1730" s="83"/>
      <c r="RY1730" s="83"/>
      <c r="RZ1730" s="83"/>
      <c r="SA1730" s="83"/>
      <c r="SB1730" s="83"/>
      <c r="SC1730" s="83"/>
      <c r="SD1730" s="83"/>
      <c r="SE1730" s="83"/>
      <c r="SF1730" s="83"/>
      <c r="SG1730" s="83"/>
      <c r="SH1730" s="83"/>
      <c r="SI1730" s="83"/>
      <c r="SJ1730" s="83"/>
      <c r="SK1730" s="83"/>
      <c r="SL1730" s="83"/>
      <c r="SM1730" s="83"/>
      <c r="SN1730" s="83"/>
      <c r="SO1730" s="83"/>
      <c r="SP1730" s="83"/>
      <c r="SQ1730" s="83"/>
      <c r="SR1730" s="83"/>
      <c r="SS1730" s="83"/>
      <c r="ST1730" s="83"/>
      <c r="SU1730" s="83"/>
      <c r="SV1730" s="83"/>
      <c r="SW1730" s="83"/>
      <c r="SX1730" s="83"/>
      <c r="SY1730" s="83"/>
      <c r="SZ1730" s="83"/>
      <c r="TA1730" s="83"/>
      <c r="TB1730" s="83"/>
      <c r="TC1730" s="83"/>
      <c r="TD1730" s="83"/>
      <c r="TE1730" s="83"/>
      <c r="TF1730" s="83"/>
      <c r="TG1730" s="83"/>
      <c r="TH1730" s="83"/>
      <c r="TI1730" s="83"/>
      <c r="TJ1730" s="83"/>
      <c r="TK1730" s="83"/>
      <c r="TL1730" s="83"/>
      <c r="TM1730" s="83"/>
      <c r="TN1730" s="83"/>
      <c r="TO1730" s="83"/>
      <c r="TP1730" s="83"/>
      <c r="TQ1730" s="83"/>
      <c r="TR1730" s="83"/>
      <c r="TS1730" s="83"/>
      <c r="TT1730" s="83"/>
      <c r="TU1730" s="83"/>
      <c r="TV1730" s="83"/>
      <c r="TW1730" s="83"/>
      <c r="TX1730" s="83"/>
      <c r="TY1730" s="83"/>
      <c r="TZ1730" s="83"/>
      <c r="UA1730" s="83"/>
      <c r="UB1730" s="83"/>
      <c r="UC1730" s="83"/>
      <c r="UD1730" s="83"/>
      <c r="UE1730" s="83"/>
      <c r="UF1730" s="83"/>
      <c r="UG1730" s="83"/>
      <c r="UH1730" s="83"/>
      <c r="UI1730" s="83"/>
      <c r="UJ1730" s="83"/>
      <c r="UK1730" s="83"/>
      <c r="UL1730" s="83"/>
      <c r="UM1730" s="83"/>
      <c r="UN1730" s="83"/>
      <c r="UO1730" s="83"/>
      <c r="UP1730" s="83"/>
      <c r="UQ1730" s="83"/>
      <c r="UR1730" s="83"/>
      <c r="US1730" s="83"/>
      <c r="UT1730" s="83"/>
      <c r="UU1730" s="83"/>
      <c r="UV1730" s="83"/>
      <c r="UW1730" s="83"/>
      <c r="UX1730" s="83"/>
      <c r="UY1730" s="83"/>
      <c r="UZ1730" s="83"/>
      <c r="VA1730" s="83"/>
      <c r="VB1730" s="83"/>
      <c r="VC1730" s="83"/>
      <c r="VD1730" s="83"/>
      <c r="VE1730" s="83"/>
      <c r="VF1730" s="83"/>
      <c r="VG1730" s="83"/>
      <c r="VH1730" s="83"/>
      <c r="VI1730" s="83"/>
      <c r="VJ1730" s="83"/>
      <c r="VK1730" s="83"/>
      <c r="VL1730" s="83"/>
      <c r="VM1730" s="83"/>
      <c r="VN1730" s="83"/>
      <c r="VO1730" s="83"/>
      <c r="VP1730" s="83"/>
      <c r="VQ1730" s="83"/>
      <c r="VR1730" s="83"/>
      <c r="VS1730" s="83"/>
      <c r="VT1730" s="83"/>
      <c r="VU1730" s="83"/>
      <c r="VV1730" s="83"/>
      <c r="VW1730" s="83"/>
      <c r="VX1730" s="83"/>
      <c r="VY1730" s="83"/>
      <c r="VZ1730" s="83"/>
      <c r="WA1730" s="83"/>
      <c r="WB1730" s="83"/>
      <c r="WC1730" s="83"/>
      <c r="WD1730" s="83"/>
      <c r="WE1730" s="83"/>
      <c r="WF1730" s="83"/>
      <c r="WG1730" s="83"/>
      <c r="WH1730" s="83"/>
      <c r="WI1730" s="83"/>
      <c r="WJ1730" s="83"/>
      <c r="WK1730" s="83"/>
      <c r="WL1730" s="83"/>
      <c r="WM1730" s="83"/>
      <c r="WN1730" s="83"/>
      <c r="WO1730" s="83"/>
      <c r="WP1730" s="83"/>
      <c r="WQ1730" s="83"/>
      <c r="WR1730" s="83"/>
      <c r="WS1730" s="83"/>
      <c r="WT1730" s="83"/>
      <c r="WU1730" s="83"/>
      <c r="WV1730" s="83"/>
      <c r="WW1730" s="83"/>
      <c r="WX1730" s="83"/>
      <c r="WY1730" s="83"/>
      <c r="WZ1730" s="83"/>
      <c r="XA1730" s="83"/>
      <c r="XB1730" s="83"/>
      <c r="XC1730" s="83"/>
      <c r="XD1730" s="83"/>
      <c r="XE1730" s="83"/>
      <c r="XF1730" s="83"/>
      <c r="XG1730" s="83"/>
      <c r="XH1730" s="83"/>
      <c r="XI1730" s="83"/>
      <c r="XJ1730" s="83"/>
      <c r="XK1730" s="83"/>
      <c r="XL1730" s="83"/>
      <c r="XM1730" s="83"/>
      <c r="XN1730" s="83"/>
      <c r="XO1730" s="83"/>
      <c r="XP1730" s="83"/>
      <c r="XQ1730" s="83"/>
      <c r="XR1730" s="83"/>
      <c r="XS1730" s="83"/>
      <c r="XT1730" s="83"/>
      <c r="XU1730" s="83"/>
      <c r="XV1730" s="83"/>
      <c r="XW1730" s="83"/>
      <c r="XX1730" s="83"/>
      <c r="XY1730" s="83"/>
      <c r="XZ1730" s="83"/>
      <c r="YA1730" s="83"/>
      <c r="YB1730" s="83"/>
      <c r="YC1730" s="83"/>
      <c r="YD1730" s="83"/>
      <c r="YE1730" s="83"/>
      <c r="YF1730" s="83"/>
      <c r="YG1730" s="83"/>
      <c r="YH1730" s="83"/>
      <c r="YI1730" s="83"/>
      <c r="YJ1730" s="83"/>
      <c r="YK1730" s="83"/>
      <c r="YL1730" s="83"/>
      <c r="YM1730" s="83"/>
      <c r="YN1730" s="83"/>
      <c r="YO1730" s="83"/>
      <c r="YP1730" s="83"/>
      <c r="YQ1730" s="83"/>
      <c r="YR1730" s="83"/>
      <c r="YS1730" s="83"/>
      <c r="YT1730" s="83"/>
      <c r="YU1730" s="83"/>
      <c r="YV1730" s="83"/>
      <c r="YW1730" s="83"/>
      <c r="YX1730" s="83"/>
      <c r="YY1730" s="83"/>
      <c r="YZ1730" s="83"/>
      <c r="ZA1730" s="83"/>
      <c r="ZB1730" s="83"/>
      <c r="ZC1730" s="83"/>
      <c r="ZD1730" s="83"/>
      <c r="ZE1730" s="83"/>
      <c r="ZF1730" s="83"/>
      <c r="ZG1730" s="83"/>
      <c r="ZH1730" s="83"/>
      <c r="ZI1730" s="83"/>
      <c r="ZJ1730" s="83"/>
      <c r="ZK1730" s="83"/>
      <c r="ZL1730" s="83"/>
      <c r="ZM1730" s="83"/>
      <c r="ZN1730" s="83"/>
      <c r="ZO1730" s="83"/>
      <c r="ZP1730" s="83"/>
      <c r="ZQ1730" s="83"/>
      <c r="ZR1730" s="83"/>
      <c r="ZS1730" s="83"/>
      <c r="ZT1730" s="83"/>
      <c r="ZU1730" s="83"/>
      <c r="ZV1730" s="83"/>
      <c r="ZW1730" s="83"/>
      <c r="ZX1730" s="83"/>
      <c r="ZY1730" s="83"/>
      <c r="ZZ1730" s="83"/>
      <c r="AAA1730" s="83"/>
      <c r="AAB1730" s="83"/>
      <c r="AAC1730" s="83"/>
      <c r="AAD1730" s="83"/>
      <c r="AAE1730" s="83"/>
      <c r="AAF1730" s="83"/>
      <c r="AAG1730" s="83"/>
      <c r="AAH1730" s="83"/>
      <c r="AAI1730" s="83"/>
      <c r="AAJ1730" s="83"/>
      <c r="AAK1730" s="83"/>
      <c r="AAL1730" s="83"/>
      <c r="AAM1730" s="83"/>
      <c r="AAN1730" s="83"/>
      <c r="AAO1730" s="83"/>
      <c r="AAP1730" s="83"/>
      <c r="AAQ1730" s="83"/>
      <c r="AAR1730" s="83"/>
      <c r="AAS1730" s="83"/>
      <c r="AAT1730" s="83"/>
      <c r="AAU1730" s="83"/>
      <c r="AAV1730" s="83"/>
      <c r="AAW1730" s="83"/>
      <c r="AAX1730" s="83"/>
      <c r="AAY1730" s="83"/>
      <c r="AAZ1730" s="83"/>
      <c r="ABA1730" s="83"/>
      <c r="ABB1730" s="83"/>
      <c r="ABC1730" s="83"/>
      <c r="ABD1730" s="83"/>
      <c r="ABE1730" s="83"/>
      <c r="ABF1730" s="83"/>
      <c r="ABG1730" s="83"/>
      <c r="ABH1730" s="83"/>
      <c r="ABI1730" s="83"/>
      <c r="ABJ1730" s="83"/>
      <c r="ABK1730" s="83"/>
      <c r="ABL1730" s="83"/>
      <c r="ABM1730" s="83"/>
      <c r="ABN1730" s="83"/>
      <c r="ABO1730" s="83"/>
      <c r="ABP1730" s="83"/>
      <c r="ABQ1730" s="83"/>
      <c r="ABR1730" s="83"/>
      <c r="ABS1730" s="83"/>
      <c r="ABT1730" s="83"/>
      <c r="ABU1730" s="83"/>
      <c r="ABV1730" s="83"/>
      <c r="ABW1730" s="83"/>
      <c r="ABX1730" s="83"/>
      <c r="ABY1730" s="83"/>
      <c r="ABZ1730" s="83"/>
      <c r="ACA1730" s="83"/>
      <c r="ACB1730" s="83"/>
      <c r="ACC1730" s="83"/>
      <c r="ACD1730" s="83"/>
      <c r="ACE1730" s="83"/>
      <c r="ACF1730" s="83"/>
      <c r="ACG1730" s="83"/>
      <c r="ACH1730" s="83"/>
      <c r="ACI1730" s="83"/>
      <c r="ACJ1730" s="83"/>
      <c r="ACK1730" s="83"/>
      <c r="ACL1730" s="83"/>
      <c r="ACM1730" s="83"/>
      <c r="ACN1730" s="83"/>
      <c r="ACO1730" s="83"/>
      <c r="ACP1730" s="83"/>
      <c r="ACQ1730" s="83"/>
      <c r="ACR1730" s="83"/>
      <c r="ACS1730" s="83"/>
      <c r="ACT1730" s="83"/>
      <c r="ACU1730" s="83"/>
      <c r="ACV1730" s="83"/>
      <c r="ACW1730" s="83"/>
      <c r="ACX1730" s="83"/>
      <c r="ACY1730" s="83"/>
      <c r="ACZ1730" s="83"/>
      <c r="ADA1730" s="83"/>
      <c r="ADB1730" s="83"/>
      <c r="ADC1730" s="83"/>
      <c r="ADD1730" s="83"/>
      <c r="ADE1730" s="83"/>
      <c r="ADF1730" s="83"/>
      <c r="ADG1730" s="83"/>
      <c r="ADH1730" s="83"/>
      <c r="ADI1730" s="83"/>
      <c r="ADJ1730" s="83"/>
      <c r="ADK1730" s="83"/>
      <c r="ADL1730" s="83"/>
      <c r="ADM1730" s="83"/>
      <c r="ADN1730" s="83"/>
      <c r="ADO1730" s="83"/>
      <c r="ADP1730" s="83"/>
      <c r="ADQ1730" s="83"/>
      <c r="ADR1730" s="83"/>
      <c r="ADS1730" s="83"/>
      <c r="ADT1730" s="83"/>
      <c r="ADU1730" s="83"/>
      <c r="ADV1730" s="83"/>
      <c r="ADW1730" s="83"/>
      <c r="ADX1730" s="83"/>
      <c r="ADY1730" s="83"/>
      <c r="ADZ1730" s="83"/>
      <c r="AEA1730" s="83"/>
      <c r="AEB1730" s="83"/>
      <c r="AEC1730" s="83"/>
      <c r="AED1730" s="83"/>
      <c r="AEE1730" s="83"/>
      <c r="AEF1730" s="83"/>
      <c r="AEG1730" s="83"/>
      <c r="AEH1730" s="83"/>
      <c r="AEI1730" s="83"/>
      <c r="AEJ1730" s="83"/>
      <c r="AEK1730" s="83"/>
      <c r="AEL1730" s="83"/>
      <c r="AEM1730" s="83"/>
      <c r="AEN1730" s="83"/>
      <c r="AEO1730" s="83"/>
      <c r="AEP1730" s="83"/>
      <c r="AEQ1730" s="83"/>
      <c r="AER1730" s="83"/>
      <c r="AES1730" s="83"/>
      <c r="AET1730" s="83"/>
      <c r="AEU1730" s="83"/>
      <c r="AEV1730" s="83"/>
      <c r="AEW1730" s="83"/>
      <c r="AEX1730" s="83"/>
      <c r="AEY1730" s="83"/>
      <c r="AEZ1730" s="83"/>
      <c r="AFA1730" s="83"/>
      <c r="AFB1730" s="83"/>
      <c r="AFC1730" s="83"/>
      <c r="AFD1730" s="83"/>
      <c r="AFE1730" s="83"/>
      <c r="AFF1730" s="83"/>
      <c r="AFG1730" s="83"/>
      <c r="AFH1730" s="83"/>
      <c r="AFI1730" s="83"/>
      <c r="AFJ1730" s="83"/>
      <c r="AFK1730" s="83"/>
      <c r="AFL1730" s="83"/>
      <c r="AFM1730" s="83"/>
      <c r="AFN1730" s="83"/>
      <c r="AFO1730" s="83"/>
      <c r="AFP1730" s="83"/>
      <c r="AFQ1730" s="83"/>
      <c r="AFR1730" s="83"/>
      <c r="AFS1730" s="83"/>
      <c r="AFT1730" s="83"/>
      <c r="AFU1730" s="83"/>
      <c r="AFV1730" s="83"/>
      <c r="AFW1730" s="83"/>
      <c r="AFX1730" s="83"/>
      <c r="AFY1730" s="83"/>
      <c r="AFZ1730" s="83"/>
      <c r="AGA1730" s="83"/>
      <c r="AGB1730" s="83"/>
      <c r="AGC1730" s="83"/>
      <c r="AGD1730" s="83"/>
      <c r="AGE1730" s="83"/>
      <c r="AGF1730" s="83"/>
      <c r="AGG1730" s="83"/>
      <c r="AGH1730" s="83"/>
      <c r="AGI1730" s="83"/>
      <c r="AGJ1730" s="83"/>
      <c r="AGK1730" s="83"/>
      <c r="AGL1730" s="83"/>
      <c r="AGM1730" s="83"/>
      <c r="AGN1730" s="83"/>
      <c r="AGO1730" s="83"/>
      <c r="AGP1730" s="83"/>
      <c r="AGQ1730" s="83"/>
      <c r="AGR1730" s="83"/>
      <c r="AGS1730" s="83"/>
      <c r="AGT1730" s="83"/>
      <c r="AGU1730" s="83"/>
      <c r="AGV1730" s="83"/>
      <c r="AGW1730" s="83"/>
      <c r="AGX1730" s="83"/>
      <c r="AGY1730" s="83"/>
      <c r="AGZ1730" s="83"/>
      <c r="AHA1730" s="83"/>
      <c r="AHB1730" s="83"/>
      <c r="AHC1730" s="83"/>
      <c r="AHD1730" s="83"/>
      <c r="AHE1730" s="83"/>
      <c r="AHF1730" s="83"/>
      <c r="AHG1730" s="83"/>
      <c r="AHH1730" s="83"/>
      <c r="AHI1730" s="83"/>
      <c r="AHJ1730" s="83"/>
      <c r="AHK1730" s="83"/>
      <c r="AHL1730" s="83"/>
      <c r="AHM1730" s="83"/>
      <c r="AHN1730" s="83"/>
      <c r="AHO1730" s="83"/>
      <c r="AHP1730" s="83"/>
      <c r="AHQ1730" s="83"/>
      <c r="AHR1730" s="83"/>
      <c r="AHS1730" s="83"/>
      <c r="AHT1730" s="83"/>
      <c r="AHU1730" s="83"/>
      <c r="AHV1730" s="83"/>
      <c r="AHW1730" s="83"/>
      <c r="AHX1730" s="83"/>
      <c r="AHY1730" s="83"/>
      <c r="AHZ1730" s="83"/>
      <c r="AIA1730" s="83"/>
      <c r="AIB1730" s="83"/>
      <c r="AIC1730" s="83"/>
      <c r="AID1730" s="83"/>
      <c r="AIE1730" s="83"/>
      <c r="AIF1730" s="83"/>
      <c r="AIG1730" s="83"/>
      <c r="AIH1730" s="83"/>
      <c r="AII1730" s="83"/>
      <c r="AIJ1730" s="83"/>
      <c r="AIK1730" s="83"/>
      <c r="AIL1730" s="83"/>
      <c r="AIM1730" s="83"/>
      <c r="AIN1730" s="83"/>
      <c r="AIO1730" s="83"/>
      <c r="AIP1730" s="83"/>
      <c r="AIQ1730" s="83"/>
      <c r="AIR1730" s="83"/>
      <c r="AIS1730" s="83"/>
      <c r="AIT1730" s="83"/>
      <c r="AIU1730" s="83"/>
      <c r="AIV1730" s="83"/>
      <c r="AIW1730" s="83"/>
      <c r="AIX1730" s="83"/>
      <c r="AIY1730" s="83"/>
      <c r="AIZ1730" s="83"/>
      <c r="AJA1730" s="83"/>
      <c r="AJB1730" s="83"/>
      <c r="AJC1730" s="83"/>
      <c r="AJD1730" s="83"/>
      <c r="AJE1730" s="83"/>
      <c r="AJF1730" s="83"/>
      <c r="AJG1730" s="83"/>
      <c r="AJH1730" s="83"/>
      <c r="AJI1730" s="83"/>
      <c r="AJJ1730" s="83"/>
      <c r="AJK1730" s="83"/>
      <c r="AJL1730" s="83"/>
      <c r="AJM1730" s="83"/>
      <c r="AJN1730" s="83"/>
      <c r="AJO1730" s="83"/>
      <c r="AJP1730" s="83"/>
      <c r="AJQ1730" s="83"/>
      <c r="AJR1730" s="83"/>
      <c r="AJS1730" s="83"/>
      <c r="AJT1730" s="83"/>
      <c r="AJU1730" s="83"/>
      <c r="AJV1730" s="83"/>
      <c r="AJW1730" s="83"/>
      <c r="AJX1730" s="83"/>
      <c r="AJY1730" s="83"/>
      <c r="AJZ1730" s="83"/>
      <c r="AKA1730" s="83"/>
      <c r="AKB1730" s="83"/>
      <c r="AKC1730" s="83"/>
      <c r="AKD1730" s="83"/>
      <c r="AKE1730" s="83"/>
      <c r="AKF1730" s="83"/>
      <c r="AKG1730" s="83"/>
      <c r="AKH1730" s="83"/>
      <c r="AKI1730" s="83"/>
      <c r="AKJ1730" s="83"/>
      <c r="AKK1730" s="83"/>
      <c r="AKL1730" s="83"/>
      <c r="AKM1730" s="83"/>
      <c r="AKN1730" s="83"/>
      <c r="AKO1730" s="83"/>
      <c r="AKP1730" s="83"/>
      <c r="AKQ1730" s="83"/>
      <c r="AKR1730" s="83"/>
      <c r="AKS1730" s="83"/>
      <c r="AKT1730" s="83"/>
      <c r="AKU1730" s="83"/>
      <c r="AKV1730" s="83"/>
      <c r="AKW1730" s="83"/>
      <c r="AKX1730" s="83"/>
      <c r="AKY1730" s="83"/>
      <c r="AKZ1730" s="83"/>
      <c r="ALA1730" s="83"/>
      <c r="ALB1730" s="83"/>
      <c r="ALC1730" s="83"/>
      <c r="ALD1730" s="83"/>
      <c r="ALE1730" s="83"/>
      <c r="ALF1730" s="83"/>
      <c r="ALG1730" s="83"/>
      <c r="ALH1730" s="83"/>
      <c r="ALI1730" s="83"/>
      <c r="ALJ1730" s="83"/>
      <c r="ALK1730" s="83"/>
      <c r="ALL1730" s="83"/>
      <c r="ALM1730" s="83"/>
      <c r="ALN1730" s="83"/>
      <c r="ALO1730" s="83"/>
      <c r="ALP1730" s="83"/>
      <c r="ALQ1730" s="83"/>
      <c r="ALR1730" s="83"/>
      <c r="ALS1730" s="83"/>
      <c r="ALT1730" s="83"/>
      <c r="ALU1730" s="83"/>
      <c r="ALV1730" s="83"/>
      <c r="ALW1730" s="83"/>
      <c r="ALX1730" s="83"/>
      <c r="ALY1730" s="83"/>
      <c r="ALZ1730" s="83"/>
      <c r="AMA1730" s="83"/>
      <c r="AMB1730" s="83"/>
      <c r="AMC1730" s="83"/>
      <c r="AMD1730" s="83"/>
      <c r="AME1730" s="83"/>
      <c r="AMF1730" s="83"/>
      <c r="AMG1730" s="83"/>
      <c r="AMH1730" s="83"/>
      <c r="AMI1730" s="83"/>
      <c r="AMJ1730" s="83"/>
      <c r="AMK1730" s="83"/>
      <c r="AML1730" s="83"/>
      <c r="AMM1730" s="83"/>
      <c r="AMN1730" s="83"/>
      <c r="AMO1730" s="83"/>
      <c r="AMP1730" s="83"/>
      <c r="AMQ1730" s="83"/>
      <c r="AMR1730" s="83"/>
      <c r="AMS1730" s="83"/>
      <c r="AMT1730" s="83"/>
      <c r="AMU1730" s="83"/>
      <c r="AMV1730" s="83"/>
      <c r="AMW1730" s="83"/>
      <c r="AMX1730" s="83"/>
      <c r="AMY1730" s="83"/>
      <c r="AMZ1730" s="83"/>
      <c r="ANA1730" s="83"/>
      <c r="ANB1730" s="83"/>
      <c r="ANC1730" s="83"/>
      <c r="AND1730" s="83"/>
      <c r="ANE1730" s="83"/>
      <c r="ANF1730" s="83"/>
      <c r="ANG1730" s="83"/>
      <c r="ANH1730" s="83"/>
      <c r="ANI1730" s="83"/>
      <c r="ANJ1730" s="83"/>
      <c r="ANK1730" s="83"/>
      <c r="ANL1730" s="83"/>
      <c r="ANM1730" s="83"/>
      <c r="ANN1730" s="83"/>
      <c r="ANO1730" s="83"/>
      <c r="ANP1730" s="83"/>
      <c r="ANQ1730" s="83"/>
      <c r="ANR1730" s="83"/>
      <c r="ANS1730" s="83"/>
      <c r="ANT1730" s="83"/>
      <c r="ANU1730" s="83"/>
      <c r="ANV1730" s="83"/>
      <c r="ANW1730" s="83"/>
      <c r="ANX1730" s="83"/>
      <c r="ANY1730" s="83"/>
      <c r="ANZ1730" s="83"/>
      <c r="AOA1730" s="83"/>
      <c r="AOB1730" s="83"/>
      <c r="AOC1730" s="83"/>
      <c r="AOD1730" s="83"/>
      <c r="AOE1730" s="83"/>
      <c r="AOF1730" s="83"/>
      <c r="AOG1730" s="83"/>
      <c r="AOH1730" s="83"/>
      <c r="AOI1730" s="83"/>
      <c r="AOJ1730" s="83"/>
      <c r="AOK1730" s="83"/>
      <c r="AOL1730" s="83"/>
      <c r="AOM1730" s="83"/>
      <c r="AON1730" s="83"/>
      <c r="AOO1730" s="83"/>
      <c r="AOP1730" s="83"/>
      <c r="AOQ1730" s="83"/>
      <c r="AOR1730" s="83"/>
      <c r="AOS1730" s="83"/>
      <c r="AOT1730" s="83"/>
      <c r="AOU1730" s="83"/>
      <c r="AOV1730" s="83"/>
      <c r="AOW1730" s="83"/>
      <c r="AOX1730" s="83"/>
      <c r="AOY1730" s="83"/>
      <c r="AOZ1730" s="83"/>
      <c r="APA1730" s="83"/>
      <c r="APB1730" s="83"/>
      <c r="APC1730" s="83"/>
      <c r="APD1730" s="83"/>
      <c r="APE1730" s="83"/>
      <c r="APF1730" s="83"/>
      <c r="APG1730" s="83"/>
      <c r="APH1730" s="83"/>
      <c r="API1730" s="83"/>
      <c r="APJ1730" s="83"/>
      <c r="APK1730" s="83"/>
      <c r="APL1730" s="83"/>
      <c r="APM1730" s="83"/>
      <c r="APN1730" s="83"/>
      <c r="APO1730" s="83"/>
      <c r="APP1730" s="83"/>
      <c r="APQ1730" s="83"/>
      <c r="APR1730" s="83"/>
      <c r="APS1730" s="83"/>
      <c r="APT1730" s="83"/>
      <c r="APU1730" s="83"/>
      <c r="APV1730" s="83"/>
      <c r="APW1730" s="83"/>
      <c r="APX1730" s="83"/>
      <c r="APY1730" s="83"/>
      <c r="APZ1730" s="83"/>
      <c r="AQA1730" s="83"/>
      <c r="AQB1730" s="83"/>
      <c r="AQC1730" s="83"/>
      <c r="AQD1730" s="83"/>
      <c r="AQE1730" s="83"/>
      <c r="AQF1730" s="83"/>
      <c r="AQG1730" s="83"/>
      <c r="AQH1730" s="83"/>
      <c r="AQI1730" s="83"/>
      <c r="AQJ1730" s="83"/>
      <c r="AQK1730" s="83"/>
      <c r="AQL1730" s="83"/>
      <c r="AQM1730" s="83"/>
      <c r="AQN1730" s="83"/>
      <c r="AQO1730" s="83"/>
      <c r="AQP1730" s="83"/>
      <c r="AQQ1730" s="83"/>
      <c r="AQR1730" s="83"/>
      <c r="AQS1730" s="83"/>
      <c r="AQT1730" s="83"/>
      <c r="AQU1730" s="83"/>
      <c r="AQV1730" s="83"/>
      <c r="AQW1730" s="83"/>
      <c r="AQX1730" s="83"/>
      <c r="AQY1730" s="83"/>
      <c r="AQZ1730" s="83"/>
      <c r="ARA1730" s="83"/>
      <c r="ARB1730" s="83"/>
      <c r="ARC1730" s="83"/>
      <c r="ARD1730" s="83"/>
      <c r="ARE1730" s="83"/>
      <c r="ARF1730" s="83"/>
      <c r="ARG1730" s="83"/>
      <c r="ARH1730" s="83"/>
      <c r="ARI1730" s="83"/>
      <c r="ARJ1730" s="83"/>
      <c r="ARK1730" s="83"/>
      <c r="ARL1730" s="83"/>
      <c r="ARM1730" s="83"/>
      <c r="ARN1730" s="83"/>
      <c r="ARO1730" s="83"/>
      <c r="ARP1730" s="83"/>
      <c r="ARQ1730" s="83"/>
      <c r="ARR1730" s="83"/>
      <c r="ARS1730" s="83"/>
      <c r="ART1730" s="83"/>
      <c r="ARU1730" s="83"/>
      <c r="ARV1730" s="83"/>
      <c r="ARW1730" s="83"/>
      <c r="ARX1730" s="83"/>
      <c r="ARY1730" s="83"/>
      <c r="ARZ1730" s="83"/>
      <c r="ASA1730" s="83"/>
      <c r="ASB1730" s="83"/>
      <c r="ASC1730" s="83"/>
      <c r="ASD1730" s="83"/>
      <c r="ASE1730" s="83"/>
      <c r="ASF1730" s="83"/>
      <c r="ASG1730" s="83"/>
      <c r="ASH1730" s="83"/>
      <c r="ASI1730" s="83"/>
      <c r="ASJ1730" s="83"/>
      <c r="ASK1730" s="83"/>
      <c r="ASL1730" s="83"/>
      <c r="ASM1730" s="83"/>
      <c r="ASN1730" s="83"/>
      <c r="ASO1730" s="83"/>
      <c r="ASP1730" s="83"/>
      <c r="ASQ1730" s="83"/>
      <c r="ASR1730" s="83"/>
      <c r="ASS1730" s="83"/>
      <c r="AST1730" s="83"/>
      <c r="ASU1730" s="83"/>
      <c r="ASV1730" s="83"/>
      <c r="ASW1730" s="83"/>
      <c r="ASX1730" s="83"/>
      <c r="ASY1730" s="83"/>
      <c r="ASZ1730" s="83"/>
      <c r="ATA1730" s="83"/>
      <c r="ATB1730" s="83"/>
      <c r="ATC1730" s="83"/>
      <c r="ATD1730" s="83"/>
      <c r="ATE1730" s="83"/>
      <c r="ATF1730" s="83"/>
      <c r="ATG1730" s="83"/>
      <c r="ATH1730" s="83"/>
      <c r="ATI1730" s="83"/>
      <c r="ATJ1730" s="83"/>
      <c r="ATK1730" s="83"/>
      <c r="ATL1730" s="83"/>
      <c r="ATM1730" s="83"/>
      <c r="ATN1730" s="83"/>
      <c r="ATO1730" s="83"/>
      <c r="ATP1730" s="83"/>
      <c r="ATQ1730" s="83"/>
      <c r="ATR1730" s="83"/>
      <c r="ATS1730" s="83"/>
      <c r="ATT1730" s="83"/>
      <c r="ATU1730" s="83"/>
      <c r="ATV1730" s="83"/>
      <c r="ATW1730" s="83"/>
      <c r="ATX1730" s="83"/>
      <c r="ATY1730" s="83"/>
      <c r="ATZ1730" s="83"/>
      <c r="AUA1730" s="83"/>
      <c r="AUB1730" s="83"/>
      <c r="AUC1730" s="83"/>
      <c r="AUD1730" s="83"/>
      <c r="AUE1730" s="83"/>
      <c r="AUF1730" s="83"/>
      <c r="AUG1730" s="83"/>
      <c r="AUH1730" s="83"/>
      <c r="AUI1730" s="83"/>
      <c r="AUJ1730" s="83"/>
      <c r="AUK1730" s="83"/>
      <c r="AUL1730" s="83"/>
      <c r="AUM1730" s="83"/>
      <c r="AUN1730" s="83"/>
      <c r="AUO1730" s="83"/>
      <c r="AUP1730" s="83"/>
      <c r="AUQ1730" s="83"/>
      <c r="AUR1730" s="83"/>
      <c r="AUS1730" s="83"/>
      <c r="AUT1730" s="83"/>
      <c r="AUU1730" s="83"/>
      <c r="AUV1730" s="83"/>
      <c r="AUW1730" s="83"/>
      <c r="AUX1730" s="83"/>
      <c r="AUY1730" s="83"/>
      <c r="AUZ1730" s="83"/>
      <c r="AVA1730" s="83"/>
      <c r="AVB1730" s="83"/>
      <c r="AVC1730" s="83"/>
      <c r="AVD1730" s="83"/>
      <c r="AVE1730" s="83"/>
      <c r="AVF1730" s="83"/>
      <c r="AVG1730" s="83"/>
      <c r="AVH1730" s="83"/>
      <c r="AVI1730" s="83"/>
      <c r="AVJ1730" s="83"/>
      <c r="AVK1730" s="83"/>
      <c r="AVL1730" s="83"/>
      <c r="AVM1730" s="83"/>
      <c r="AVN1730" s="83"/>
      <c r="AVO1730" s="83"/>
      <c r="AVP1730" s="83"/>
      <c r="AVQ1730" s="83"/>
      <c r="AVR1730" s="83"/>
      <c r="AVS1730" s="83"/>
      <c r="AVT1730" s="83"/>
      <c r="AVU1730" s="83"/>
      <c r="AVV1730" s="83"/>
      <c r="AVW1730" s="83"/>
      <c r="AVX1730" s="83"/>
      <c r="AVY1730" s="83"/>
      <c r="AVZ1730" s="83"/>
      <c r="AWA1730" s="83"/>
      <c r="AWB1730" s="83"/>
      <c r="AWC1730" s="83"/>
      <c r="AWD1730" s="83"/>
      <c r="AWE1730" s="83"/>
      <c r="AWF1730" s="83"/>
      <c r="AWG1730" s="83"/>
      <c r="AWH1730" s="83"/>
      <c r="AWI1730" s="83"/>
      <c r="AWJ1730" s="83"/>
      <c r="AWK1730" s="83"/>
      <c r="AWL1730" s="83"/>
      <c r="AWM1730" s="83"/>
      <c r="AWN1730" s="83"/>
      <c r="AWO1730" s="83"/>
      <c r="AWP1730" s="83"/>
      <c r="AWQ1730" s="83"/>
      <c r="AWR1730" s="83"/>
      <c r="AWS1730" s="83"/>
      <c r="AWT1730" s="83"/>
      <c r="AWU1730" s="83"/>
      <c r="AWV1730" s="83"/>
      <c r="AWW1730" s="83"/>
      <c r="AWX1730" s="83"/>
      <c r="AWY1730" s="83"/>
      <c r="AWZ1730" s="83"/>
      <c r="AXA1730" s="83"/>
      <c r="AXB1730" s="83"/>
      <c r="AXC1730" s="83"/>
      <c r="AXD1730" s="83"/>
      <c r="AXE1730" s="83"/>
      <c r="AXF1730" s="83"/>
      <c r="AXG1730" s="83"/>
      <c r="AXH1730" s="83"/>
      <c r="AXI1730" s="83"/>
      <c r="AXJ1730" s="83"/>
      <c r="AXK1730" s="83"/>
      <c r="AXL1730" s="83"/>
      <c r="AXM1730" s="83"/>
      <c r="AXN1730" s="83"/>
      <c r="AXO1730" s="83"/>
      <c r="AXP1730" s="83"/>
      <c r="AXQ1730" s="83"/>
      <c r="AXR1730" s="83"/>
      <c r="AXS1730" s="83"/>
      <c r="AXT1730" s="83"/>
      <c r="AXU1730" s="83"/>
      <c r="AXV1730" s="83"/>
      <c r="AXW1730" s="83"/>
      <c r="AXX1730" s="83"/>
      <c r="AXY1730" s="83"/>
      <c r="AXZ1730" s="83"/>
      <c r="AYA1730" s="83"/>
      <c r="AYB1730" s="83"/>
      <c r="AYC1730" s="83"/>
      <c r="AYD1730" s="83"/>
      <c r="AYE1730" s="83"/>
      <c r="AYF1730" s="83"/>
      <c r="AYG1730" s="83"/>
      <c r="AYH1730" s="83"/>
      <c r="AYI1730" s="83"/>
      <c r="AYJ1730" s="83"/>
      <c r="AYK1730" s="83"/>
      <c r="AYL1730" s="83"/>
      <c r="AYM1730" s="83"/>
      <c r="AYN1730" s="83"/>
      <c r="AYO1730" s="83"/>
      <c r="AYP1730" s="83"/>
      <c r="AYQ1730" s="83"/>
      <c r="AYR1730" s="83"/>
      <c r="AYS1730" s="83"/>
      <c r="AYT1730" s="83"/>
      <c r="AYU1730" s="83"/>
      <c r="AYV1730" s="83"/>
      <c r="AYW1730" s="83"/>
      <c r="AYX1730" s="83"/>
      <c r="AYY1730" s="83"/>
      <c r="AYZ1730" s="83"/>
      <c r="AZA1730" s="83"/>
      <c r="AZB1730" s="83"/>
      <c r="AZC1730" s="83"/>
      <c r="AZD1730" s="83"/>
      <c r="AZE1730" s="83"/>
      <c r="AZF1730" s="83"/>
      <c r="AZG1730" s="83"/>
      <c r="AZH1730" s="83"/>
      <c r="AZI1730" s="83"/>
      <c r="AZJ1730" s="83"/>
      <c r="AZK1730" s="83"/>
      <c r="AZL1730" s="83"/>
      <c r="AZM1730" s="83"/>
      <c r="AZN1730" s="83"/>
      <c r="AZO1730" s="83"/>
      <c r="AZP1730" s="83"/>
      <c r="AZQ1730" s="83"/>
      <c r="AZR1730" s="83"/>
      <c r="AZS1730" s="83"/>
      <c r="AZT1730" s="83"/>
      <c r="AZU1730" s="83"/>
      <c r="AZV1730" s="83"/>
      <c r="AZW1730" s="83"/>
      <c r="AZX1730" s="83"/>
      <c r="AZY1730" s="83"/>
      <c r="AZZ1730" s="83"/>
      <c r="BAA1730" s="83"/>
      <c r="BAB1730" s="83"/>
      <c r="BAC1730" s="83"/>
      <c r="BAD1730" s="83"/>
      <c r="BAE1730" s="83"/>
      <c r="BAF1730" s="83"/>
      <c r="BAG1730" s="83"/>
      <c r="BAH1730" s="83"/>
      <c r="BAI1730" s="83"/>
      <c r="BAJ1730" s="83"/>
      <c r="BAK1730" s="83"/>
      <c r="BAL1730" s="83"/>
      <c r="BAM1730" s="83"/>
      <c r="BAN1730" s="83"/>
      <c r="BAO1730" s="83"/>
      <c r="BAP1730" s="83"/>
      <c r="BAQ1730" s="83"/>
      <c r="BAR1730" s="83"/>
      <c r="BAS1730" s="83"/>
      <c r="BAT1730" s="83"/>
      <c r="BAU1730" s="83"/>
      <c r="BAV1730" s="83"/>
      <c r="BAW1730" s="83"/>
      <c r="BAX1730" s="83"/>
      <c r="BAY1730" s="83"/>
      <c r="BAZ1730" s="83"/>
      <c r="BBA1730" s="83"/>
      <c r="BBB1730" s="83"/>
      <c r="BBC1730" s="83"/>
      <c r="BBD1730" s="83"/>
      <c r="BBE1730" s="83"/>
      <c r="BBF1730" s="83"/>
      <c r="BBG1730" s="83"/>
      <c r="BBH1730" s="83"/>
      <c r="BBI1730" s="83"/>
      <c r="BBJ1730" s="83"/>
      <c r="BBK1730" s="83"/>
      <c r="BBL1730" s="83"/>
      <c r="BBM1730" s="83"/>
      <c r="BBN1730" s="83"/>
      <c r="BBO1730" s="83"/>
      <c r="BBP1730" s="83"/>
      <c r="BBQ1730" s="83"/>
      <c r="BBR1730" s="83"/>
      <c r="BBS1730" s="83"/>
      <c r="BBT1730" s="83"/>
      <c r="BBU1730" s="83"/>
      <c r="BBV1730" s="83"/>
      <c r="BBW1730" s="83"/>
      <c r="BBX1730" s="83"/>
      <c r="BBY1730" s="83"/>
      <c r="BBZ1730" s="83"/>
      <c r="BCA1730" s="83"/>
      <c r="BCB1730" s="83"/>
      <c r="BCC1730" s="83"/>
      <c r="BCD1730" s="83"/>
      <c r="BCE1730" s="83"/>
      <c r="BCF1730" s="83"/>
      <c r="BCG1730" s="83"/>
      <c r="BCH1730" s="83"/>
      <c r="BCI1730" s="83"/>
      <c r="BCJ1730" s="83"/>
      <c r="BCK1730" s="83"/>
      <c r="BCL1730" s="83"/>
      <c r="BCM1730" s="83"/>
      <c r="BCN1730" s="83"/>
      <c r="BCO1730" s="83"/>
      <c r="BCP1730" s="83"/>
      <c r="BCQ1730" s="83"/>
      <c r="BCR1730" s="83"/>
      <c r="BCS1730" s="83"/>
      <c r="BCT1730" s="83"/>
      <c r="BCU1730" s="83"/>
      <c r="BCV1730" s="83"/>
      <c r="BCW1730" s="83"/>
      <c r="BCX1730" s="83"/>
      <c r="BCY1730" s="83"/>
      <c r="BCZ1730" s="83"/>
      <c r="BDA1730" s="83"/>
      <c r="BDB1730" s="83"/>
      <c r="BDC1730" s="83"/>
      <c r="BDD1730" s="83"/>
      <c r="BDE1730" s="83"/>
      <c r="BDF1730" s="83"/>
      <c r="BDG1730" s="83"/>
      <c r="BDH1730" s="83"/>
      <c r="BDI1730" s="83"/>
      <c r="BDJ1730" s="83"/>
      <c r="BDK1730" s="83"/>
      <c r="BDL1730" s="83"/>
      <c r="BDM1730" s="83"/>
      <c r="BDN1730" s="83"/>
      <c r="BDO1730" s="83"/>
      <c r="BDP1730" s="83"/>
      <c r="BDQ1730" s="83"/>
      <c r="BDR1730" s="83"/>
      <c r="BDS1730" s="83"/>
      <c r="BDT1730" s="83"/>
      <c r="BDU1730" s="83"/>
      <c r="BDV1730" s="83"/>
      <c r="BDW1730" s="83"/>
      <c r="BDX1730" s="83"/>
      <c r="BDY1730" s="83"/>
      <c r="BDZ1730" s="83"/>
      <c r="BEA1730" s="83"/>
      <c r="BEB1730" s="83"/>
      <c r="BEC1730" s="83"/>
      <c r="BED1730" s="83"/>
      <c r="BEE1730" s="83"/>
      <c r="BEF1730" s="83"/>
      <c r="BEG1730" s="83"/>
      <c r="BEH1730" s="83"/>
      <c r="BEI1730" s="83"/>
      <c r="BEJ1730" s="83"/>
      <c r="BEK1730" s="83"/>
      <c r="BEL1730" s="83"/>
      <c r="BEM1730" s="83"/>
      <c r="BEN1730" s="83"/>
      <c r="BEO1730" s="83"/>
      <c r="BEP1730" s="83"/>
      <c r="BEQ1730" s="83"/>
      <c r="BER1730" s="83"/>
      <c r="BES1730" s="83"/>
      <c r="BET1730" s="83"/>
      <c r="BEU1730" s="83"/>
      <c r="BEV1730" s="83"/>
      <c r="BEW1730" s="83"/>
      <c r="BEX1730" s="83"/>
      <c r="BEY1730" s="83"/>
      <c r="BEZ1730" s="83"/>
      <c r="BFA1730" s="83"/>
      <c r="BFB1730" s="83"/>
      <c r="BFC1730" s="83"/>
      <c r="BFD1730" s="83"/>
      <c r="BFE1730" s="83"/>
      <c r="BFF1730" s="83"/>
      <c r="BFG1730" s="83"/>
      <c r="BFH1730" s="83"/>
      <c r="BFI1730" s="83"/>
      <c r="BFJ1730" s="83"/>
      <c r="BFK1730" s="83"/>
      <c r="BFL1730" s="83"/>
      <c r="BFM1730" s="83"/>
      <c r="BFN1730" s="83"/>
      <c r="BFO1730" s="83"/>
      <c r="BFP1730" s="83"/>
      <c r="BFQ1730" s="83"/>
      <c r="BFR1730" s="83"/>
      <c r="BFS1730" s="83"/>
      <c r="BFT1730" s="83"/>
      <c r="BFU1730" s="83"/>
      <c r="BFV1730" s="83"/>
      <c r="BFW1730" s="83"/>
      <c r="BFX1730" s="83"/>
      <c r="BFY1730" s="83"/>
      <c r="BFZ1730" s="83"/>
      <c r="BGA1730" s="83"/>
      <c r="BGB1730" s="83"/>
      <c r="BGC1730" s="83"/>
      <c r="BGD1730" s="83"/>
      <c r="BGE1730" s="83"/>
      <c r="BGF1730" s="83"/>
      <c r="BGG1730" s="83"/>
      <c r="BGH1730" s="83"/>
      <c r="BGI1730" s="83"/>
      <c r="BGJ1730" s="83"/>
      <c r="BGK1730" s="83"/>
      <c r="BGL1730" s="83"/>
      <c r="BGM1730" s="83"/>
      <c r="BGN1730" s="83"/>
      <c r="BGO1730" s="83"/>
      <c r="BGP1730" s="83"/>
      <c r="BGQ1730" s="83"/>
      <c r="BGR1730" s="83"/>
      <c r="BGS1730" s="83"/>
      <c r="BGT1730" s="83"/>
      <c r="BGU1730" s="83"/>
      <c r="BGV1730" s="83"/>
      <c r="BGW1730" s="83"/>
      <c r="BGX1730" s="83"/>
      <c r="BGY1730" s="83"/>
      <c r="BGZ1730" s="83"/>
      <c r="BHA1730" s="83"/>
      <c r="BHB1730" s="83"/>
      <c r="BHC1730" s="83"/>
      <c r="BHD1730" s="83"/>
      <c r="BHE1730" s="83"/>
      <c r="BHF1730" s="83"/>
      <c r="BHG1730" s="83"/>
      <c r="BHH1730" s="83"/>
      <c r="BHI1730" s="83"/>
      <c r="BHJ1730" s="83"/>
      <c r="BHK1730" s="83"/>
      <c r="BHL1730" s="83"/>
      <c r="BHM1730" s="83"/>
      <c r="BHN1730" s="83"/>
      <c r="BHO1730" s="83"/>
      <c r="BHP1730" s="83"/>
      <c r="BHQ1730" s="83"/>
      <c r="BHR1730" s="83"/>
      <c r="BHS1730" s="83"/>
      <c r="BHT1730" s="83"/>
      <c r="BHU1730" s="83"/>
      <c r="BHV1730" s="83"/>
      <c r="BHW1730" s="83"/>
      <c r="BHX1730" s="83"/>
      <c r="BHY1730" s="83"/>
      <c r="BHZ1730" s="83"/>
      <c r="BIA1730" s="83"/>
      <c r="BIB1730" s="83"/>
      <c r="BIC1730" s="83"/>
      <c r="BID1730" s="83"/>
      <c r="BIE1730" s="83"/>
      <c r="BIF1730" s="83"/>
      <c r="BIG1730" s="83"/>
      <c r="BIH1730" s="83"/>
      <c r="BII1730" s="83"/>
      <c r="BIJ1730" s="83"/>
      <c r="BIK1730" s="83"/>
      <c r="BIL1730" s="83"/>
      <c r="BIM1730" s="83"/>
      <c r="BIN1730" s="83"/>
      <c r="BIO1730" s="83"/>
      <c r="BIP1730" s="83"/>
      <c r="BIQ1730" s="83"/>
      <c r="BIR1730" s="83"/>
      <c r="BIS1730" s="83"/>
      <c r="BIT1730" s="83"/>
      <c r="BIU1730" s="83"/>
      <c r="BIV1730" s="83"/>
      <c r="BIW1730" s="83"/>
      <c r="BIX1730" s="83"/>
      <c r="BIY1730" s="83"/>
      <c r="BIZ1730" s="83"/>
      <c r="BJA1730" s="83"/>
      <c r="BJB1730" s="83"/>
      <c r="BJC1730" s="83"/>
      <c r="BJD1730" s="83"/>
      <c r="BJE1730" s="83"/>
      <c r="BJF1730" s="83"/>
      <c r="BJG1730" s="83"/>
      <c r="BJH1730" s="83"/>
      <c r="BJI1730" s="83"/>
      <c r="BJJ1730" s="83"/>
      <c r="BJK1730" s="83"/>
      <c r="BJL1730" s="83"/>
      <c r="BJM1730" s="83"/>
      <c r="BJN1730" s="83"/>
      <c r="BJO1730" s="83"/>
      <c r="BJP1730" s="83"/>
      <c r="BJQ1730" s="83"/>
      <c r="BJR1730" s="83"/>
      <c r="BJS1730" s="83"/>
      <c r="BJT1730" s="83"/>
      <c r="BJU1730" s="83"/>
      <c r="BJV1730" s="83"/>
      <c r="BJW1730" s="83"/>
      <c r="BJX1730" s="83"/>
      <c r="BJY1730" s="83"/>
      <c r="BJZ1730" s="83"/>
      <c r="BKA1730" s="83"/>
      <c r="BKB1730" s="83"/>
      <c r="BKC1730" s="83"/>
      <c r="BKD1730" s="83"/>
      <c r="BKE1730" s="83"/>
      <c r="BKF1730" s="83"/>
      <c r="BKG1730" s="83"/>
      <c r="BKH1730" s="83"/>
      <c r="BKI1730" s="83"/>
      <c r="BKJ1730" s="83"/>
      <c r="BKK1730" s="83"/>
      <c r="BKL1730" s="83"/>
      <c r="BKM1730" s="83"/>
      <c r="BKN1730" s="83"/>
      <c r="BKO1730" s="83"/>
      <c r="BKP1730" s="83"/>
      <c r="BKQ1730" s="83"/>
      <c r="BKR1730" s="83"/>
      <c r="BKS1730" s="83"/>
      <c r="BKT1730" s="83"/>
      <c r="BKU1730" s="83"/>
      <c r="BKV1730" s="83"/>
      <c r="BKW1730" s="83"/>
      <c r="BKX1730" s="83"/>
      <c r="BKY1730" s="83"/>
      <c r="BKZ1730" s="83"/>
      <c r="BLA1730" s="83"/>
      <c r="BLB1730" s="83"/>
      <c r="BLC1730" s="83"/>
      <c r="BLD1730" s="83"/>
      <c r="BLE1730" s="83"/>
      <c r="BLF1730" s="83"/>
      <c r="BLG1730" s="83"/>
      <c r="BLH1730" s="83"/>
      <c r="BLI1730" s="83"/>
      <c r="BLJ1730" s="83"/>
      <c r="BLK1730" s="83"/>
      <c r="BLL1730" s="83"/>
      <c r="BLM1730" s="83"/>
      <c r="BLN1730" s="83"/>
      <c r="BLO1730" s="83"/>
      <c r="BLP1730" s="83"/>
      <c r="BLQ1730" s="83"/>
      <c r="BLR1730" s="83"/>
      <c r="BLS1730" s="83"/>
      <c r="BLT1730" s="83"/>
      <c r="BLU1730" s="83"/>
      <c r="BLV1730" s="83"/>
      <c r="BLW1730" s="83"/>
      <c r="BLX1730" s="83"/>
      <c r="BLY1730" s="83"/>
      <c r="BLZ1730" s="83"/>
      <c r="BMA1730" s="83"/>
      <c r="BMB1730" s="83"/>
      <c r="BMC1730" s="83"/>
      <c r="BMD1730" s="83"/>
      <c r="BME1730" s="83"/>
      <c r="BMF1730" s="83"/>
      <c r="BMG1730" s="83"/>
      <c r="BMH1730" s="83"/>
      <c r="BMI1730" s="83"/>
      <c r="BMJ1730" s="83"/>
      <c r="BMK1730" s="83"/>
      <c r="BML1730" s="83"/>
      <c r="BMM1730" s="83"/>
      <c r="BMN1730" s="83"/>
      <c r="BMO1730" s="83"/>
      <c r="BMP1730" s="83"/>
      <c r="BMQ1730" s="83"/>
      <c r="BMR1730" s="83"/>
      <c r="BMS1730" s="83"/>
      <c r="BMT1730" s="83"/>
      <c r="BMU1730" s="83"/>
      <c r="BMV1730" s="83"/>
      <c r="BMW1730" s="83"/>
      <c r="BMX1730" s="83"/>
      <c r="BMY1730" s="83"/>
      <c r="BMZ1730" s="83"/>
      <c r="BNA1730" s="83"/>
      <c r="BNB1730" s="83"/>
      <c r="BNC1730" s="83"/>
      <c r="BND1730" s="83"/>
      <c r="BNE1730" s="83"/>
      <c r="BNF1730" s="83"/>
      <c r="BNG1730" s="83"/>
      <c r="BNH1730" s="83"/>
      <c r="BNI1730" s="83"/>
      <c r="BNJ1730" s="83"/>
      <c r="BNK1730" s="83"/>
      <c r="BNL1730" s="83"/>
      <c r="BNM1730" s="83"/>
      <c r="BNN1730" s="83"/>
      <c r="BNO1730" s="83"/>
      <c r="BNP1730" s="83"/>
      <c r="BNQ1730" s="83"/>
      <c r="BNR1730" s="83"/>
      <c r="BNS1730" s="83"/>
      <c r="BNT1730" s="83"/>
      <c r="BNU1730" s="83"/>
      <c r="BNV1730" s="83"/>
      <c r="BNW1730" s="83"/>
      <c r="BNX1730" s="83"/>
      <c r="BNY1730" s="83"/>
      <c r="BNZ1730" s="83"/>
      <c r="BOA1730" s="83"/>
      <c r="BOB1730" s="83"/>
      <c r="BOC1730" s="83"/>
      <c r="BOD1730" s="83"/>
      <c r="BOE1730" s="83"/>
      <c r="BOF1730" s="83"/>
      <c r="BOG1730" s="83"/>
      <c r="BOH1730" s="83"/>
      <c r="BOI1730" s="83"/>
      <c r="BOJ1730" s="83"/>
      <c r="BOK1730" s="83"/>
      <c r="BOL1730" s="83"/>
      <c r="BOM1730" s="83"/>
      <c r="BON1730" s="83"/>
      <c r="BOO1730" s="83"/>
      <c r="BOP1730" s="83"/>
      <c r="BOQ1730" s="83"/>
      <c r="BOR1730" s="83"/>
      <c r="BOS1730" s="83"/>
      <c r="BOT1730" s="83"/>
      <c r="BOU1730" s="83"/>
      <c r="BOV1730" s="83"/>
      <c r="BOW1730" s="83"/>
      <c r="BOX1730" s="83"/>
      <c r="BOY1730" s="83"/>
      <c r="BOZ1730" s="83"/>
      <c r="BPA1730" s="83"/>
      <c r="BPB1730" s="83"/>
      <c r="BPC1730" s="83"/>
      <c r="BPD1730" s="83"/>
      <c r="BPE1730" s="83"/>
      <c r="BPF1730" s="83"/>
      <c r="BPG1730" s="83"/>
      <c r="BPH1730" s="83"/>
      <c r="BPI1730" s="83"/>
      <c r="BPJ1730" s="83"/>
      <c r="BPK1730" s="83"/>
      <c r="BPL1730" s="83"/>
      <c r="BPM1730" s="83"/>
      <c r="BPN1730" s="83"/>
      <c r="BPO1730" s="83"/>
      <c r="BPP1730" s="83"/>
      <c r="BPQ1730" s="83"/>
      <c r="BPR1730" s="83"/>
      <c r="BPS1730" s="83"/>
      <c r="BPT1730" s="83"/>
      <c r="BPU1730" s="83"/>
      <c r="BPV1730" s="83"/>
      <c r="BPW1730" s="83"/>
      <c r="BPX1730" s="83"/>
      <c r="BPY1730" s="83"/>
      <c r="BPZ1730" s="83"/>
      <c r="BQA1730" s="83"/>
      <c r="BQB1730" s="83"/>
      <c r="BQC1730" s="83"/>
      <c r="BQD1730" s="83"/>
      <c r="BQE1730" s="83"/>
      <c r="BQF1730" s="83"/>
      <c r="BQG1730" s="83"/>
      <c r="BQH1730" s="83"/>
      <c r="BQI1730" s="83"/>
      <c r="BQJ1730" s="83"/>
      <c r="BQK1730" s="83"/>
      <c r="BQL1730" s="83"/>
      <c r="BQM1730" s="83"/>
      <c r="BQN1730" s="83"/>
      <c r="BQO1730" s="83"/>
      <c r="BQP1730" s="83"/>
      <c r="BQQ1730" s="83"/>
      <c r="BQR1730" s="83"/>
      <c r="BQS1730" s="83"/>
      <c r="BQT1730" s="83"/>
      <c r="BQU1730" s="83"/>
      <c r="BQV1730" s="83"/>
      <c r="BQW1730" s="83"/>
      <c r="BQX1730" s="83"/>
      <c r="BQY1730" s="83"/>
      <c r="BQZ1730" s="83"/>
      <c r="BRA1730" s="83"/>
      <c r="BRB1730" s="83"/>
      <c r="BRC1730" s="83"/>
      <c r="BRD1730" s="83"/>
      <c r="BRE1730" s="83"/>
      <c r="BRF1730" s="83"/>
      <c r="BRG1730" s="83"/>
      <c r="BRH1730" s="83"/>
      <c r="BRI1730" s="83"/>
      <c r="BRJ1730" s="83"/>
      <c r="BRK1730" s="83"/>
      <c r="BRL1730" s="83"/>
      <c r="BRM1730" s="83"/>
      <c r="BRN1730" s="83"/>
      <c r="BRO1730" s="83"/>
      <c r="BRP1730" s="83"/>
      <c r="BRQ1730" s="83"/>
      <c r="BRR1730" s="83"/>
      <c r="BRS1730" s="83"/>
      <c r="BRT1730" s="83"/>
      <c r="BRU1730" s="83"/>
      <c r="BRV1730" s="83"/>
      <c r="BRW1730" s="83"/>
      <c r="BRX1730" s="83"/>
      <c r="BRY1730" s="83"/>
      <c r="BRZ1730" s="83"/>
      <c r="BSA1730" s="83"/>
      <c r="BSB1730" s="83"/>
      <c r="BSC1730" s="83"/>
      <c r="BSD1730" s="83"/>
      <c r="BSE1730" s="83"/>
      <c r="BSF1730" s="83"/>
      <c r="BSG1730" s="83"/>
      <c r="BSH1730" s="83"/>
      <c r="BSI1730" s="83"/>
      <c r="BSJ1730" s="83"/>
      <c r="BSK1730" s="83"/>
      <c r="BSL1730" s="83"/>
      <c r="BSM1730" s="83"/>
      <c r="BSN1730" s="83"/>
      <c r="BSO1730" s="83"/>
      <c r="BSP1730" s="83"/>
      <c r="BSQ1730" s="83"/>
      <c r="BSR1730" s="83"/>
      <c r="BSS1730" s="83"/>
      <c r="BST1730" s="83"/>
      <c r="BSU1730" s="83"/>
      <c r="BSV1730" s="83"/>
      <c r="BSW1730" s="83"/>
      <c r="BSX1730" s="83"/>
      <c r="BSY1730" s="83"/>
      <c r="BSZ1730" s="83"/>
      <c r="BTA1730" s="83"/>
      <c r="BTB1730" s="83"/>
      <c r="BTC1730" s="83"/>
      <c r="BTD1730" s="83"/>
      <c r="BTE1730" s="83"/>
      <c r="BTF1730" s="83"/>
      <c r="BTG1730" s="83"/>
      <c r="BTH1730" s="83"/>
      <c r="BTI1730" s="83"/>
      <c r="BTJ1730" s="83"/>
      <c r="BTK1730" s="83"/>
      <c r="BTL1730" s="83"/>
      <c r="BTM1730" s="83"/>
      <c r="BTN1730" s="83"/>
      <c r="BTO1730" s="83"/>
      <c r="BTP1730" s="83"/>
      <c r="BTQ1730" s="83"/>
      <c r="BTR1730" s="83"/>
      <c r="BTS1730" s="83"/>
      <c r="BTT1730" s="83"/>
      <c r="BTU1730" s="83"/>
      <c r="BTV1730" s="83"/>
      <c r="BTW1730" s="83"/>
      <c r="BTX1730" s="83"/>
      <c r="BTY1730" s="83"/>
      <c r="BTZ1730" s="83"/>
      <c r="BUA1730" s="83"/>
      <c r="BUB1730" s="83"/>
      <c r="BUC1730" s="83"/>
      <c r="BUD1730" s="83"/>
      <c r="BUE1730" s="83"/>
      <c r="BUF1730" s="83"/>
      <c r="BUG1730" s="83"/>
      <c r="BUH1730" s="83"/>
      <c r="BUI1730" s="83"/>
      <c r="BUJ1730" s="83"/>
      <c r="BUK1730" s="83"/>
      <c r="BUL1730" s="83"/>
      <c r="BUM1730" s="83"/>
      <c r="BUN1730" s="83"/>
      <c r="BUO1730" s="83"/>
      <c r="BUP1730" s="83"/>
      <c r="BUQ1730" s="83"/>
      <c r="BUR1730" s="83"/>
      <c r="BUS1730" s="83"/>
      <c r="BUT1730" s="83"/>
      <c r="BUU1730" s="83"/>
      <c r="BUV1730" s="83"/>
      <c r="BUW1730" s="83"/>
      <c r="BUX1730" s="83"/>
      <c r="BUY1730" s="83"/>
      <c r="BUZ1730" s="83"/>
      <c r="BVA1730" s="83"/>
      <c r="BVB1730" s="83"/>
      <c r="BVC1730" s="83"/>
      <c r="BVD1730" s="83"/>
      <c r="BVE1730" s="83"/>
      <c r="BVF1730" s="83"/>
      <c r="BVG1730" s="83"/>
      <c r="BVH1730" s="83"/>
      <c r="BVI1730" s="83"/>
      <c r="BVJ1730" s="83"/>
      <c r="BVK1730" s="83"/>
      <c r="BVL1730" s="83"/>
      <c r="BVM1730" s="83"/>
      <c r="BVN1730" s="83"/>
      <c r="BVO1730" s="83"/>
      <c r="BVP1730" s="83"/>
      <c r="BVQ1730" s="83"/>
      <c r="BVR1730" s="83"/>
      <c r="BVS1730" s="83"/>
      <c r="BVT1730" s="83"/>
      <c r="BVU1730" s="83"/>
      <c r="BVV1730" s="83"/>
      <c r="BVW1730" s="83"/>
      <c r="BVX1730" s="83"/>
      <c r="BVY1730" s="83"/>
      <c r="BVZ1730" s="83"/>
      <c r="BWA1730" s="83"/>
      <c r="BWB1730" s="83"/>
      <c r="BWC1730" s="83"/>
      <c r="BWD1730" s="83"/>
      <c r="BWE1730" s="83"/>
      <c r="BWF1730" s="83"/>
      <c r="BWG1730" s="83"/>
      <c r="BWH1730" s="83"/>
      <c r="BWI1730" s="83"/>
      <c r="BWJ1730" s="83"/>
      <c r="BWK1730" s="83"/>
      <c r="BWL1730" s="83"/>
      <c r="BWM1730" s="83"/>
      <c r="BWN1730" s="83"/>
      <c r="BWO1730" s="83"/>
      <c r="BWP1730" s="83"/>
      <c r="BWQ1730" s="83"/>
      <c r="BWR1730" s="83"/>
      <c r="BWS1730" s="83"/>
      <c r="BWT1730" s="83"/>
      <c r="BWU1730" s="83"/>
      <c r="BWV1730" s="83"/>
      <c r="BWW1730" s="83"/>
      <c r="BWX1730" s="83"/>
      <c r="BWY1730" s="83"/>
      <c r="BWZ1730" s="83"/>
      <c r="BXA1730" s="83"/>
      <c r="BXB1730" s="83"/>
      <c r="BXC1730" s="83"/>
      <c r="BXD1730" s="83"/>
      <c r="BXE1730" s="83"/>
      <c r="BXF1730" s="83"/>
      <c r="BXG1730" s="83"/>
      <c r="BXH1730" s="83"/>
      <c r="BXI1730" s="83"/>
      <c r="BXJ1730" s="83"/>
      <c r="BXK1730" s="83"/>
      <c r="BXL1730" s="83"/>
      <c r="BXM1730" s="83"/>
      <c r="BXN1730" s="83"/>
      <c r="BXO1730" s="83"/>
      <c r="BXP1730" s="83"/>
      <c r="BXQ1730" s="83"/>
      <c r="BXR1730" s="83"/>
      <c r="BXS1730" s="83"/>
      <c r="BXT1730" s="83"/>
      <c r="BXU1730" s="83"/>
      <c r="BXV1730" s="83"/>
      <c r="BXW1730" s="83"/>
      <c r="BXX1730" s="83"/>
      <c r="BXY1730" s="83"/>
      <c r="BXZ1730" s="83"/>
      <c r="BYA1730" s="83"/>
      <c r="BYB1730" s="83"/>
      <c r="BYC1730" s="83"/>
      <c r="BYD1730" s="83"/>
      <c r="BYE1730" s="83"/>
      <c r="BYF1730" s="83"/>
      <c r="BYG1730" s="83"/>
      <c r="BYH1730" s="83"/>
      <c r="BYI1730" s="83"/>
      <c r="BYJ1730" s="83"/>
      <c r="BYK1730" s="83"/>
      <c r="BYL1730" s="83"/>
      <c r="BYM1730" s="83"/>
      <c r="BYN1730" s="83"/>
      <c r="BYO1730" s="83"/>
      <c r="BYP1730" s="83"/>
      <c r="BYQ1730" s="83"/>
      <c r="BYR1730" s="83"/>
      <c r="BYS1730" s="83"/>
      <c r="BYT1730" s="83"/>
      <c r="BYU1730" s="83"/>
      <c r="BYV1730" s="83"/>
      <c r="BYW1730" s="83"/>
      <c r="BYX1730" s="83"/>
      <c r="BYY1730" s="83"/>
      <c r="BYZ1730" s="83"/>
      <c r="BZA1730" s="83"/>
      <c r="BZB1730" s="83"/>
      <c r="BZC1730" s="83"/>
      <c r="BZD1730" s="83"/>
      <c r="BZE1730" s="83"/>
      <c r="BZF1730" s="83"/>
      <c r="BZG1730" s="83"/>
      <c r="BZH1730" s="83"/>
      <c r="BZI1730" s="83"/>
      <c r="BZJ1730" s="83"/>
      <c r="BZK1730" s="83"/>
      <c r="BZL1730" s="83"/>
      <c r="BZM1730" s="83"/>
      <c r="BZN1730" s="83"/>
      <c r="BZO1730" s="83"/>
      <c r="BZP1730" s="83"/>
      <c r="BZQ1730" s="83"/>
      <c r="BZR1730" s="83"/>
      <c r="BZS1730" s="83"/>
      <c r="BZT1730" s="83"/>
      <c r="BZU1730" s="83"/>
      <c r="BZV1730" s="83"/>
      <c r="BZW1730" s="83"/>
      <c r="BZX1730" s="83"/>
      <c r="BZY1730" s="83"/>
      <c r="BZZ1730" s="83"/>
      <c r="CAA1730" s="83"/>
      <c r="CAB1730" s="83"/>
      <c r="CAC1730" s="83"/>
      <c r="CAD1730" s="83"/>
      <c r="CAE1730" s="83"/>
      <c r="CAF1730" s="83"/>
      <c r="CAG1730" s="83"/>
      <c r="CAH1730" s="83"/>
      <c r="CAI1730" s="83"/>
      <c r="CAJ1730" s="83"/>
      <c r="CAK1730" s="83"/>
      <c r="CAL1730" s="83"/>
      <c r="CAM1730" s="83"/>
      <c r="CAN1730" s="83"/>
      <c r="CAO1730" s="83"/>
      <c r="CAP1730" s="83"/>
      <c r="CAQ1730" s="83"/>
      <c r="CAR1730" s="83"/>
      <c r="CAS1730" s="83"/>
      <c r="CAT1730" s="83"/>
      <c r="CAU1730" s="83"/>
      <c r="CAV1730" s="83"/>
      <c r="CAW1730" s="83"/>
      <c r="CAX1730" s="83"/>
      <c r="CAY1730" s="83"/>
      <c r="CAZ1730" s="83"/>
      <c r="CBA1730" s="83"/>
      <c r="CBB1730" s="83"/>
      <c r="CBC1730" s="83"/>
      <c r="CBD1730" s="83"/>
      <c r="CBE1730" s="83"/>
      <c r="CBF1730" s="83"/>
      <c r="CBG1730" s="83"/>
      <c r="CBH1730" s="83"/>
      <c r="CBI1730" s="83"/>
      <c r="CBJ1730" s="83"/>
      <c r="CBK1730" s="83"/>
      <c r="CBL1730" s="83"/>
      <c r="CBM1730" s="83"/>
      <c r="CBN1730" s="83"/>
      <c r="CBO1730" s="83"/>
      <c r="CBP1730" s="83"/>
      <c r="CBQ1730" s="83"/>
      <c r="CBR1730" s="83"/>
      <c r="CBS1730" s="83"/>
      <c r="CBT1730" s="83"/>
      <c r="CBU1730" s="83"/>
      <c r="CBV1730" s="83"/>
      <c r="CBW1730" s="83"/>
      <c r="CBX1730" s="83"/>
      <c r="CBY1730" s="83"/>
      <c r="CBZ1730" s="83"/>
      <c r="CCA1730" s="83"/>
      <c r="CCB1730" s="83"/>
      <c r="CCC1730" s="83"/>
      <c r="CCD1730" s="83"/>
      <c r="CCE1730" s="83"/>
      <c r="CCF1730" s="83"/>
      <c r="CCG1730" s="83"/>
      <c r="CCH1730" s="83"/>
      <c r="CCI1730" s="83"/>
      <c r="CCJ1730" s="83"/>
      <c r="CCK1730" s="83"/>
      <c r="CCL1730" s="83"/>
      <c r="CCM1730" s="83"/>
      <c r="CCN1730" s="83"/>
      <c r="CCO1730" s="83"/>
      <c r="CCP1730" s="83"/>
      <c r="CCQ1730" s="83"/>
      <c r="CCR1730" s="83"/>
      <c r="CCS1730" s="83"/>
      <c r="CCT1730" s="83"/>
      <c r="CCU1730" s="83"/>
      <c r="CCV1730" s="83"/>
      <c r="CCW1730" s="83"/>
      <c r="CCX1730" s="83"/>
      <c r="CCY1730" s="83"/>
      <c r="CCZ1730" s="83"/>
      <c r="CDA1730" s="83"/>
      <c r="CDB1730" s="83"/>
      <c r="CDC1730" s="83"/>
      <c r="CDD1730" s="83"/>
      <c r="CDE1730" s="83"/>
      <c r="CDF1730" s="83"/>
      <c r="CDG1730" s="83"/>
      <c r="CDH1730" s="83"/>
      <c r="CDI1730" s="83"/>
      <c r="CDJ1730" s="83"/>
      <c r="CDK1730" s="83"/>
      <c r="CDL1730" s="83"/>
      <c r="CDM1730" s="83"/>
      <c r="CDN1730" s="83"/>
      <c r="CDO1730" s="83"/>
      <c r="CDP1730" s="83"/>
      <c r="CDQ1730" s="83"/>
      <c r="CDR1730" s="83"/>
      <c r="CDS1730" s="83"/>
      <c r="CDT1730" s="83"/>
      <c r="CDU1730" s="83"/>
      <c r="CDV1730" s="83"/>
      <c r="CDW1730" s="83"/>
      <c r="CDX1730" s="83"/>
      <c r="CDY1730" s="83"/>
      <c r="CDZ1730" s="83"/>
      <c r="CEA1730" s="83"/>
      <c r="CEB1730" s="83"/>
      <c r="CEC1730" s="83"/>
      <c r="CED1730" s="83"/>
      <c r="CEE1730" s="83"/>
      <c r="CEF1730" s="83"/>
      <c r="CEG1730" s="83"/>
      <c r="CEH1730" s="83"/>
      <c r="CEI1730" s="83"/>
      <c r="CEJ1730" s="83"/>
      <c r="CEK1730" s="83"/>
      <c r="CEL1730" s="83"/>
      <c r="CEM1730" s="83"/>
      <c r="CEN1730" s="83"/>
      <c r="CEO1730" s="83"/>
      <c r="CEP1730" s="83"/>
      <c r="CEQ1730" s="83"/>
      <c r="CER1730" s="83"/>
      <c r="CES1730" s="83"/>
      <c r="CET1730" s="83"/>
      <c r="CEU1730" s="83"/>
      <c r="CEV1730" s="83"/>
      <c r="CEW1730" s="83"/>
      <c r="CEX1730" s="83"/>
      <c r="CEY1730" s="83"/>
      <c r="CEZ1730" s="83"/>
      <c r="CFA1730" s="83"/>
      <c r="CFB1730" s="83"/>
      <c r="CFC1730" s="83"/>
      <c r="CFD1730" s="83"/>
      <c r="CFE1730" s="83"/>
      <c r="CFF1730" s="83"/>
      <c r="CFG1730" s="83"/>
      <c r="CFH1730" s="83"/>
      <c r="CFI1730" s="83"/>
      <c r="CFJ1730" s="83"/>
      <c r="CFK1730" s="83"/>
      <c r="CFL1730" s="83"/>
      <c r="CFM1730" s="83"/>
      <c r="CFN1730" s="83"/>
      <c r="CFO1730" s="83"/>
      <c r="CFP1730" s="83"/>
      <c r="CFQ1730" s="83"/>
      <c r="CFR1730" s="83"/>
      <c r="CFS1730" s="83"/>
      <c r="CFT1730" s="83"/>
      <c r="CFU1730" s="83"/>
      <c r="CFV1730" s="83"/>
      <c r="CFW1730" s="83"/>
      <c r="CFX1730" s="83"/>
      <c r="CFY1730" s="83"/>
      <c r="CFZ1730" s="83"/>
      <c r="CGA1730" s="83"/>
      <c r="CGB1730" s="83"/>
      <c r="CGC1730" s="83"/>
      <c r="CGD1730" s="83"/>
      <c r="CGE1730" s="83"/>
      <c r="CGF1730" s="83"/>
      <c r="CGG1730" s="83"/>
      <c r="CGH1730" s="83"/>
      <c r="CGI1730" s="83"/>
      <c r="CGJ1730" s="83"/>
      <c r="CGK1730" s="83"/>
      <c r="CGL1730" s="83"/>
      <c r="CGM1730" s="83"/>
      <c r="CGN1730" s="83"/>
      <c r="CGO1730" s="83"/>
      <c r="CGP1730" s="83"/>
      <c r="CGQ1730" s="83"/>
      <c r="CGR1730" s="83"/>
      <c r="CGS1730" s="83"/>
      <c r="CGT1730" s="83"/>
      <c r="CGU1730" s="83"/>
      <c r="CGV1730" s="83"/>
      <c r="CGW1730" s="83"/>
      <c r="CGX1730" s="83"/>
      <c r="CGY1730" s="83"/>
      <c r="CGZ1730" s="83"/>
      <c r="CHA1730" s="83"/>
      <c r="CHB1730" s="83"/>
      <c r="CHC1730" s="83"/>
      <c r="CHD1730" s="83"/>
      <c r="CHE1730" s="83"/>
      <c r="CHF1730" s="83"/>
      <c r="CHG1730" s="83"/>
      <c r="CHH1730" s="83"/>
      <c r="CHI1730" s="83"/>
      <c r="CHJ1730" s="83"/>
      <c r="CHK1730" s="83"/>
      <c r="CHL1730" s="83"/>
      <c r="CHM1730" s="83"/>
      <c r="CHN1730" s="83"/>
      <c r="CHO1730" s="83"/>
      <c r="CHP1730" s="83"/>
      <c r="CHQ1730" s="83"/>
      <c r="CHR1730" s="83"/>
      <c r="CHS1730" s="83"/>
      <c r="CHT1730" s="83"/>
      <c r="CHU1730" s="83"/>
      <c r="CHV1730" s="83"/>
      <c r="CHW1730" s="83"/>
      <c r="CHX1730" s="83"/>
      <c r="CHY1730" s="83"/>
      <c r="CHZ1730" s="83"/>
      <c r="CIA1730" s="83"/>
      <c r="CIB1730" s="83"/>
      <c r="CIC1730" s="83"/>
      <c r="CID1730" s="83"/>
      <c r="CIE1730" s="83"/>
      <c r="CIF1730" s="83"/>
      <c r="CIG1730" s="83"/>
      <c r="CIH1730" s="83"/>
      <c r="CII1730" s="83"/>
      <c r="CIJ1730" s="83"/>
      <c r="CIK1730" s="83"/>
      <c r="CIL1730" s="83"/>
      <c r="CIM1730" s="83"/>
      <c r="CIN1730" s="83"/>
      <c r="CIO1730" s="83"/>
      <c r="CIP1730" s="83"/>
      <c r="CIQ1730" s="83"/>
      <c r="CIR1730" s="83"/>
      <c r="CIS1730" s="83"/>
      <c r="CIT1730" s="83"/>
      <c r="CIU1730" s="83"/>
      <c r="CIV1730" s="83"/>
      <c r="CIW1730" s="83"/>
      <c r="CIX1730" s="83"/>
      <c r="CIY1730" s="83"/>
      <c r="CIZ1730" s="83"/>
      <c r="CJA1730" s="83"/>
      <c r="CJB1730" s="83"/>
      <c r="CJC1730" s="83"/>
      <c r="CJD1730" s="83"/>
      <c r="CJE1730" s="83"/>
      <c r="CJF1730" s="83"/>
      <c r="CJG1730" s="83"/>
      <c r="CJH1730" s="83"/>
      <c r="CJI1730" s="83"/>
      <c r="CJJ1730" s="83"/>
      <c r="CJK1730" s="83"/>
      <c r="CJL1730" s="83"/>
      <c r="CJM1730" s="83"/>
      <c r="CJN1730" s="83"/>
      <c r="CJO1730" s="83"/>
      <c r="CJP1730" s="83"/>
      <c r="CJQ1730" s="83"/>
      <c r="CJR1730" s="83"/>
      <c r="CJS1730" s="83"/>
      <c r="CJT1730" s="83"/>
      <c r="CJU1730" s="83"/>
      <c r="CJV1730" s="83"/>
      <c r="CJW1730" s="83"/>
      <c r="CJX1730" s="83"/>
      <c r="CJY1730" s="83"/>
      <c r="CJZ1730" s="83"/>
      <c r="CKA1730" s="83"/>
      <c r="CKB1730" s="83"/>
      <c r="CKC1730" s="83"/>
      <c r="CKD1730" s="83"/>
      <c r="CKE1730" s="83"/>
      <c r="CKF1730" s="83"/>
      <c r="CKG1730" s="83"/>
      <c r="CKH1730" s="83"/>
      <c r="CKI1730" s="83"/>
      <c r="CKJ1730" s="83"/>
      <c r="CKK1730" s="83"/>
      <c r="CKL1730" s="83"/>
      <c r="CKM1730" s="83"/>
      <c r="CKN1730" s="83"/>
      <c r="CKO1730" s="83"/>
      <c r="CKP1730" s="83"/>
      <c r="CKQ1730" s="83"/>
      <c r="CKR1730" s="83"/>
      <c r="CKS1730" s="83"/>
      <c r="CKT1730" s="83"/>
      <c r="CKU1730" s="83"/>
      <c r="CKV1730" s="83"/>
      <c r="CKW1730" s="83"/>
      <c r="CKX1730" s="83"/>
      <c r="CKY1730" s="83"/>
      <c r="CKZ1730" s="83"/>
      <c r="CLA1730" s="83"/>
      <c r="CLB1730" s="83"/>
      <c r="CLC1730" s="83"/>
      <c r="CLD1730" s="83"/>
      <c r="CLE1730" s="83"/>
      <c r="CLF1730" s="83"/>
      <c r="CLG1730" s="83"/>
      <c r="CLH1730" s="83"/>
      <c r="CLI1730" s="83"/>
      <c r="CLJ1730" s="83"/>
      <c r="CLK1730" s="83"/>
      <c r="CLL1730" s="83"/>
      <c r="CLM1730" s="83"/>
      <c r="CLN1730" s="83"/>
      <c r="CLO1730" s="83"/>
      <c r="CLP1730" s="83"/>
      <c r="CLQ1730" s="83"/>
      <c r="CLR1730" s="83"/>
      <c r="CLS1730" s="83"/>
      <c r="CLT1730" s="83"/>
      <c r="CLU1730" s="83"/>
      <c r="CLV1730" s="83"/>
      <c r="CLW1730" s="83"/>
      <c r="CLX1730" s="83"/>
      <c r="CLY1730" s="83"/>
      <c r="CLZ1730" s="83"/>
      <c r="CMA1730" s="83"/>
      <c r="CMB1730" s="83"/>
      <c r="CMC1730" s="83"/>
      <c r="CMD1730" s="83"/>
      <c r="CME1730" s="83"/>
      <c r="CMF1730" s="83"/>
      <c r="CMG1730" s="83"/>
      <c r="CMH1730" s="83"/>
      <c r="CMI1730" s="83"/>
      <c r="CMJ1730" s="83"/>
      <c r="CMK1730" s="83"/>
      <c r="CML1730" s="83"/>
      <c r="CMM1730" s="83"/>
      <c r="CMN1730" s="83"/>
      <c r="CMO1730" s="83"/>
      <c r="CMP1730" s="83"/>
      <c r="CMQ1730" s="83"/>
      <c r="CMR1730" s="83"/>
      <c r="CMS1730" s="83"/>
      <c r="CMT1730" s="83"/>
      <c r="CMU1730" s="83"/>
      <c r="CMV1730" s="83"/>
      <c r="CMW1730" s="83"/>
      <c r="CMX1730" s="83"/>
      <c r="CMY1730" s="83"/>
      <c r="CMZ1730" s="83"/>
      <c r="CNA1730" s="83"/>
      <c r="CNB1730" s="83"/>
      <c r="CNC1730" s="83"/>
      <c r="CND1730" s="83"/>
      <c r="CNE1730" s="83"/>
      <c r="CNF1730" s="83"/>
      <c r="CNG1730" s="83"/>
      <c r="CNH1730" s="83"/>
      <c r="CNI1730" s="83"/>
      <c r="CNJ1730" s="83"/>
      <c r="CNK1730" s="83"/>
      <c r="CNL1730" s="83"/>
      <c r="CNM1730" s="83"/>
      <c r="CNN1730" s="83"/>
      <c r="CNO1730" s="83"/>
      <c r="CNP1730" s="83"/>
      <c r="CNQ1730" s="83"/>
      <c r="CNR1730" s="83"/>
      <c r="CNS1730" s="83"/>
      <c r="CNT1730" s="83"/>
      <c r="CNU1730" s="83"/>
      <c r="CNV1730" s="83"/>
      <c r="CNW1730" s="83"/>
      <c r="CNX1730" s="83"/>
      <c r="CNY1730" s="83"/>
      <c r="CNZ1730" s="83"/>
      <c r="COA1730" s="83"/>
      <c r="COB1730" s="83"/>
      <c r="COC1730" s="83"/>
      <c r="COD1730" s="83"/>
      <c r="COE1730" s="83"/>
      <c r="COF1730" s="83"/>
      <c r="COG1730" s="83"/>
      <c r="COH1730" s="83"/>
      <c r="COI1730" s="83"/>
      <c r="COJ1730" s="83"/>
      <c r="COK1730" s="83"/>
      <c r="COL1730" s="83"/>
      <c r="COM1730" s="83"/>
      <c r="CON1730" s="83"/>
      <c r="COO1730" s="83"/>
      <c r="COP1730" s="83"/>
      <c r="COQ1730" s="83"/>
      <c r="COR1730" s="83"/>
      <c r="COS1730" s="83"/>
      <c r="COT1730" s="83"/>
      <c r="COU1730" s="83"/>
      <c r="COV1730" s="83"/>
      <c r="COW1730" s="83"/>
      <c r="COX1730" s="83"/>
      <c r="COY1730" s="83"/>
      <c r="COZ1730" s="83"/>
      <c r="CPA1730" s="83"/>
      <c r="CPB1730" s="83"/>
      <c r="CPC1730" s="83"/>
      <c r="CPD1730" s="83"/>
      <c r="CPE1730" s="83"/>
      <c r="CPF1730" s="83"/>
      <c r="CPG1730" s="83"/>
      <c r="CPH1730" s="83"/>
      <c r="CPI1730" s="83"/>
      <c r="CPJ1730" s="83"/>
      <c r="CPK1730" s="83"/>
      <c r="CPL1730" s="83"/>
      <c r="CPM1730" s="83"/>
      <c r="CPN1730" s="83"/>
      <c r="CPO1730" s="83"/>
      <c r="CPP1730" s="83"/>
      <c r="CPQ1730" s="83"/>
      <c r="CPR1730" s="83"/>
      <c r="CPS1730" s="83"/>
      <c r="CPT1730" s="83"/>
      <c r="CPU1730" s="83"/>
      <c r="CPV1730" s="83"/>
      <c r="CPW1730" s="83"/>
      <c r="CPX1730" s="83"/>
      <c r="CPY1730" s="83"/>
      <c r="CPZ1730" s="83"/>
      <c r="CQA1730" s="83"/>
      <c r="CQB1730" s="83"/>
      <c r="CQC1730" s="83"/>
      <c r="CQD1730" s="83"/>
      <c r="CQE1730" s="83"/>
      <c r="CQF1730" s="83"/>
      <c r="CQG1730" s="83"/>
      <c r="CQH1730" s="83"/>
      <c r="CQI1730" s="83"/>
      <c r="CQJ1730" s="83"/>
      <c r="CQK1730" s="83"/>
      <c r="CQL1730" s="83"/>
      <c r="CQM1730" s="83"/>
      <c r="CQN1730" s="83"/>
      <c r="CQO1730" s="83"/>
      <c r="CQP1730" s="83"/>
      <c r="CQQ1730" s="83"/>
      <c r="CQR1730" s="83"/>
      <c r="CQS1730" s="83"/>
      <c r="CQT1730" s="83"/>
      <c r="CQU1730" s="83"/>
      <c r="CQV1730" s="83"/>
      <c r="CQW1730" s="83"/>
      <c r="CQX1730" s="83"/>
      <c r="CQY1730" s="83"/>
      <c r="CQZ1730" s="83"/>
      <c r="CRA1730" s="83"/>
      <c r="CRB1730" s="83"/>
      <c r="CRC1730" s="83"/>
      <c r="CRD1730" s="83"/>
      <c r="CRE1730" s="83"/>
      <c r="CRF1730" s="83"/>
      <c r="CRG1730" s="83"/>
      <c r="CRH1730" s="83"/>
      <c r="CRI1730" s="83"/>
      <c r="CRJ1730" s="83"/>
      <c r="CRK1730" s="83"/>
      <c r="CRL1730" s="83"/>
      <c r="CRM1730" s="83"/>
      <c r="CRN1730" s="83"/>
      <c r="CRO1730" s="83"/>
      <c r="CRP1730" s="83"/>
      <c r="CRQ1730" s="83"/>
      <c r="CRR1730" s="83"/>
      <c r="CRS1730" s="83"/>
      <c r="CRT1730" s="83"/>
      <c r="CRU1730" s="83"/>
      <c r="CRV1730" s="83"/>
      <c r="CRW1730" s="83"/>
      <c r="CRX1730" s="83"/>
      <c r="CRY1730" s="83"/>
      <c r="CRZ1730" s="83"/>
      <c r="CSA1730" s="83"/>
      <c r="CSB1730" s="83"/>
      <c r="CSC1730" s="83"/>
      <c r="CSD1730" s="83"/>
      <c r="CSE1730" s="83"/>
      <c r="CSF1730" s="83"/>
      <c r="CSG1730" s="83"/>
      <c r="CSH1730" s="83"/>
      <c r="CSI1730" s="83"/>
      <c r="CSJ1730" s="83"/>
      <c r="CSK1730" s="83"/>
      <c r="CSL1730" s="83"/>
      <c r="CSM1730" s="83"/>
      <c r="CSN1730" s="83"/>
      <c r="CSO1730" s="83"/>
      <c r="CSP1730" s="83"/>
      <c r="CSQ1730" s="83"/>
      <c r="CSR1730" s="83"/>
      <c r="CSS1730" s="83"/>
      <c r="CST1730" s="83"/>
      <c r="CSU1730" s="83"/>
      <c r="CSV1730" s="83"/>
      <c r="CSW1730" s="83"/>
      <c r="CSX1730" s="83"/>
      <c r="CSY1730" s="83"/>
      <c r="CSZ1730" s="83"/>
      <c r="CTA1730" s="83"/>
      <c r="CTB1730" s="83"/>
      <c r="CTC1730" s="83"/>
      <c r="CTD1730" s="83"/>
      <c r="CTE1730" s="83"/>
      <c r="CTF1730" s="83"/>
      <c r="CTG1730" s="83"/>
      <c r="CTH1730" s="83"/>
      <c r="CTI1730" s="83"/>
      <c r="CTJ1730" s="83"/>
      <c r="CTK1730" s="83"/>
      <c r="CTL1730" s="83"/>
      <c r="CTM1730" s="83"/>
      <c r="CTN1730" s="83"/>
      <c r="CTO1730" s="83"/>
      <c r="CTP1730" s="83"/>
      <c r="CTQ1730" s="83"/>
      <c r="CTR1730" s="83"/>
      <c r="CTS1730" s="83"/>
      <c r="CTT1730" s="83"/>
      <c r="CTU1730" s="83"/>
      <c r="CTV1730" s="83"/>
      <c r="CTW1730" s="83"/>
      <c r="CTX1730" s="83"/>
      <c r="CTY1730" s="83"/>
      <c r="CTZ1730" s="83"/>
      <c r="CUA1730" s="83"/>
      <c r="CUB1730" s="83"/>
      <c r="CUC1730" s="83"/>
      <c r="CUD1730" s="83"/>
      <c r="CUE1730" s="83"/>
      <c r="CUF1730" s="83"/>
      <c r="CUG1730" s="83"/>
      <c r="CUH1730" s="83"/>
      <c r="CUI1730" s="83"/>
      <c r="CUJ1730" s="83"/>
      <c r="CUK1730" s="83"/>
      <c r="CUL1730" s="83"/>
      <c r="CUM1730" s="83"/>
      <c r="CUN1730" s="83"/>
      <c r="CUO1730" s="83"/>
      <c r="CUP1730" s="83"/>
      <c r="CUQ1730" s="83"/>
      <c r="CUR1730" s="83"/>
      <c r="CUS1730" s="83"/>
      <c r="CUT1730" s="83"/>
      <c r="CUU1730" s="83"/>
      <c r="CUV1730" s="83"/>
      <c r="CUW1730" s="83"/>
      <c r="CUX1730" s="83"/>
      <c r="CUY1730" s="83"/>
      <c r="CUZ1730" s="83"/>
      <c r="CVA1730" s="83"/>
      <c r="CVB1730" s="83"/>
      <c r="CVC1730" s="83"/>
      <c r="CVD1730" s="83"/>
      <c r="CVE1730" s="83"/>
      <c r="CVF1730" s="83"/>
      <c r="CVG1730" s="83"/>
      <c r="CVH1730" s="83"/>
      <c r="CVI1730" s="83"/>
      <c r="CVJ1730" s="83"/>
      <c r="CVK1730" s="83"/>
      <c r="CVL1730" s="83"/>
      <c r="CVM1730" s="83"/>
      <c r="CVN1730" s="83"/>
      <c r="CVO1730" s="83"/>
      <c r="CVP1730" s="83"/>
      <c r="CVQ1730" s="83"/>
      <c r="CVR1730" s="83"/>
      <c r="CVS1730" s="83"/>
      <c r="CVT1730" s="83"/>
      <c r="CVU1730" s="83"/>
      <c r="CVV1730" s="83"/>
      <c r="CVW1730" s="83"/>
      <c r="CVX1730" s="83"/>
      <c r="CVY1730" s="83"/>
      <c r="CVZ1730" s="83"/>
      <c r="CWA1730" s="83"/>
      <c r="CWB1730" s="83"/>
      <c r="CWC1730" s="83"/>
      <c r="CWD1730" s="83"/>
      <c r="CWE1730" s="83"/>
      <c r="CWF1730" s="83"/>
      <c r="CWG1730" s="83"/>
      <c r="CWH1730" s="83"/>
      <c r="CWI1730" s="83"/>
      <c r="CWJ1730" s="83"/>
      <c r="CWK1730" s="83"/>
      <c r="CWL1730" s="83"/>
      <c r="CWM1730" s="83"/>
      <c r="CWN1730" s="83"/>
      <c r="CWO1730" s="83"/>
      <c r="CWP1730" s="83"/>
      <c r="CWQ1730" s="83"/>
      <c r="CWR1730" s="83"/>
      <c r="CWS1730" s="83"/>
      <c r="CWT1730" s="83"/>
      <c r="CWU1730" s="83"/>
      <c r="CWV1730" s="83"/>
      <c r="CWW1730" s="83"/>
      <c r="CWX1730" s="83"/>
      <c r="CWY1730" s="83"/>
      <c r="CWZ1730" s="83"/>
      <c r="CXA1730" s="83"/>
      <c r="CXB1730" s="83"/>
      <c r="CXC1730" s="83"/>
      <c r="CXD1730" s="83"/>
      <c r="CXE1730" s="83"/>
      <c r="CXF1730" s="83"/>
      <c r="CXG1730" s="83"/>
      <c r="CXH1730" s="83"/>
      <c r="CXI1730" s="83"/>
      <c r="CXJ1730" s="83"/>
      <c r="CXK1730" s="83"/>
      <c r="CXL1730" s="83"/>
      <c r="CXM1730" s="83"/>
      <c r="CXN1730" s="83"/>
      <c r="CXO1730" s="83"/>
      <c r="CXP1730" s="83"/>
      <c r="CXQ1730" s="83"/>
      <c r="CXR1730" s="83"/>
      <c r="CXS1730" s="83"/>
      <c r="CXT1730" s="83"/>
      <c r="CXU1730" s="83"/>
      <c r="CXV1730" s="83"/>
      <c r="CXW1730" s="83"/>
      <c r="CXX1730" s="83"/>
      <c r="CXY1730" s="83"/>
      <c r="CXZ1730" s="83"/>
      <c r="CYA1730" s="83"/>
      <c r="CYB1730" s="83"/>
      <c r="CYC1730" s="83"/>
      <c r="CYD1730" s="83"/>
      <c r="CYE1730" s="83"/>
      <c r="CYF1730" s="83"/>
      <c r="CYG1730" s="83"/>
      <c r="CYH1730" s="83"/>
      <c r="CYI1730" s="83"/>
      <c r="CYJ1730" s="83"/>
      <c r="CYK1730" s="83"/>
      <c r="CYL1730" s="83"/>
      <c r="CYM1730" s="83"/>
      <c r="CYN1730" s="83"/>
      <c r="CYO1730" s="83"/>
      <c r="CYP1730" s="83"/>
      <c r="CYQ1730" s="83"/>
      <c r="CYR1730" s="83"/>
      <c r="CYS1730" s="83"/>
      <c r="CYT1730" s="83"/>
      <c r="CYU1730" s="83"/>
      <c r="CYV1730" s="83"/>
      <c r="CYW1730" s="83"/>
      <c r="CYX1730" s="83"/>
      <c r="CYY1730" s="83"/>
      <c r="CYZ1730" s="83"/>
      <c r="CZA1730" s="83"/>
      <c r="CZB1730" s="83"/>
      <c r="CZC1730" s="83"/>
      <c r="CZD1730" s="83"/>
      <c r="CZE1730" s="83"/>
      <c r="CZF1730" s="83"/>
      <c r="CZG1730" s="83"/>
      <c r="CZH1730" s="83"/>
      <c r="CZI1730" s="83"/>
      <c r="CZJ1730" s="83"/>
      <c r="CZK1730" s="83"/>
      <c r="CZL1730" s="83"/>
      <c r="CZM1730" s="83"/>
      <c r="CZN1730" s="83"/>
      <c r="CZO1730" s="83"/>
      <c r="CZP1730" s="83"/>
      <c r="CZQ1730" s="83"/>
      <c r="CZR1730" s="83"/>
      <c r="CZS1730" s="83"/>
      <c r="CZT1730" s="83"/>
      <c r="CZU1730" s="83"/>
      <c r="CZV1730" s="83"/>
      <c r="CZW1730" s="83"/>
      <c r="CZX1730" s="83"/>
      <c r="CZY1730" s="83"/>
      <c r="CZZ1730" s="83"/>
      <c r="DAA1730" s="83"/>
      <c r="DAB1730" s="83"/>
      <c r="DAC1730" s="83"/>
      <c r="DAD1730" s="83"/>
      <c r="DAE1730" s="83"/>
      <c r="DAF1730" s="83"/>
      <c r="DAG1730" s="83"/>
      <c r="DAH1730" s="83"/>
      <c r="DAI1730" s="83"/>
      <c r="DAJ1730" s="83"/>
      <c r="DAK1730" s="83"/>
      <c r="DAL1730" s="83"/>
      <c r="DAM1730" s="83"/>
      <c r="DAN1730" s="83"/>
      <c r="DAO1730" s="83"/>
      <c r="DAP1730" s="83"/>
      <c r="DAQ1730" s="83"/>
      <c r="DAR1730" s="83"/>
      <c r="DAS1730" s="83"/>
      <c r="DAT1730" s="83"/>
      <c r="DAU1730" s="83"/>
      <c r="DAV1730" s="83"/>
      <c r="DAW1730" s="83"/>
      <c r="DAX1730" s="83"/>
      <c r="DAY1730" s="83"/>
      <c r="DAZ1730" s="83"/>
      <c r="DBA1730" s="83"/>
      <c r="DBB1730" s="83"/>
      <c r="DBC1730" s="83"/>
      <c r="DBD1730" s="83"/>
      <c r="DBE1730" s="83"/>
      <c r="DBF1730" s="83"/>
      <c r="DBG1730" s="83"/>
      <c r="DBH1730" s="83"/>
      <c r="DBI1730" s="83"/>
      <c r="DBJ1730" s="83"/>
      <c r="DBK1730" s="83"/>
      <c r="DBL1730" s="83"/>
      <c r="DBM1730" s="83"/>
      <c r="DBN1730" s="83"/>
      <c r="DBO1730" s="83"/>
      <c r="DBP1730" s="83"/>
      <c r="DBQ1730" s="83"/>
      <c r="DBR1730" s="83"/>
      <c r="DBS1730" s="83"/>
      <c r="DBT1730" s="83"/>
      <c r="DBU1730" s="83"/>
      <c r="DBV1730" s="83"/>
      <c r="DBW1730" s="83"/>
      <c r="DBX1730" s="83"/>
      <c r="DBY1730" s="83"/>
      <c r="DBZ1730" s="83"/>
      <c r="DCA1730" s="83"/>
      <c r="DCB1730" s="83"/>
      <c r="DCC1730" s="83"/>
      <c r="DCD1730" s="83"/>
      <c r="DCE1730" s="83"/>
      <c r="DCF1730" s="83"/>
      <c r="DCG1730" s="83"/>
      <c r="DCH1730" s="83"/>
      <c r="DCI1730" s="83"/>
      <c r="DCJ1730" s="83"/>
      <c r="DCK1730" s="83"/>
      <c r="DCL1730" s="83"/>
      <c r="DCM1730" s="83"/>
      <c r="DCN1730" s="83"/>
      <c r="DCO1730" s="83"/>
      <c r="DCP1730" s="83"/>
      <c r="DCQ1730" s="83"/>
      <c r="DCR1730" s="83"/>
      <c r="DCS1730" s="83"/>
      <c r="DCT1730" s="83"/>
      <c r="DCU1730" s="83"/>
      <c r="DCV1730" s="83"/>
      <c r="DCW1730" s="83"/>
      <c r="DCX1730" s="83"/>
      <c r="DCY1730" s="83"/>
      <c r="DCZ1730" s="83"/>
      <c r="DDA1730" s="83"/>
      <c r="DDB1730" s="83"/>
      <c r="DDC1730" s="83"/>
      <c r="DDD1730" s="83"/>
      <c r="DDE1730" s="83"/>
      <c r="DDF1730" s="83"/>
      <c r="DDG1730" s="83"/>
      <c r="DDH1730" s="83"/>
      <c r="DDI1730" s="83"/>
      <c r="DDJ1730" s="83"/>
      <c r="DDK1730" s="83"/>
      <c r="DDL1730" s="83"/>
      <c r="DDM1730" s="83"/>
      <c r="DDN1730" s="83"/>
      <c r="DDO1730" s="83"/>
      <c r="DDP1730" s="83"/>
      <c r="DDQ1730" s="83"/>
      <c r="DDR1730" s="83"/>
      <c r="DDS1730" s="83"/>
      <c r="DDT1730" s="83"/>
      <c r="DDU1730" s="83"/>
      <c r="DDV1730" s="83"/>
      <c r="DDW1730" s="83"/>
      <c r="DDX1730" s="83"/>
      <c r="DDY1730" s="83"/>
      <c r="DDZ1730" s="83"/>
      <c r="DEA1730" s="83"/>
      <c r="DEB1730" s="83"/>
      <c r="DEC1730" s="83"/>
      <c r="DED1730" s="83"/>
      <c r="DEE1730" s="83"/>
      <c r="DEF1730" s="83"/>
      <c r="DEG1730" s="83"/>
      <c r="DEH1730" s="83"/>
      <c r="DEI1730" s="83"/>
      <c r="DEJ1730" s="83"/>
      <c r="DEK1730" s="83"/>
      <c r="DEL1730" s="83"/>
      <c r="DEM1730" s="83"/>
      <c r="DEN1730" s="83"/>
      <c r="DEO1730" s="83"/>
      <c r="DEP1730" s="83"/>
      <c r="DEQ1730" s="83"/>
      <c r="DER1730" s="83"/>
      <c r="DES1730" s="83"/>
      <c r="DET1730" s="83"/>
      <c r="DEU1730" s="83"/>
      <c r="DEV1730" s="83"/>
      <c r="DEW1730" s="83"/>
      <c r="DEX1730" s="83"/>
      <c r="DEY1730" s="83"/>
      <c r="DEZ1730" s="83"/>
      <c r="DFA1730" s="83"/>
      <c r="DFB1730" s="83"/>
      <c r="DFC1730" s="83"/>
      <c r="DFD1730" s="83"/>
      <c r="DFE1730" s="83"/>
      <c r="DFF1730" s="83"/>
      <c r="DFG1730" s="83"/>
      <c r="DFH1730" s="83"/>
      <c r="DFI1730" s="83"/>
      <c r="DFJ1730" s="83"/>
      <c r="DFK1730" s="83"/>
      <c r="DFL1730" s="83"/>
      <c r="DFM1730" s="83"/>
      <c r="DFN1730" s="83"/>
      <c r="DFO1730" s="83"/>
      <c r="DFP1730" s="83"/>
      <c r="DFQ1730" s="83"/>
      <c r="DFR1730" s="83"/>
      <c r="DFS1730" s="83"/>
      <c r="DFT1730" s="83"/>
      <c r="DFU1730" s="83"/>
      <c r="DFV1730" s="83"/>
      <c r="DFW1730" s="83"/>
      <c r="DFX1730" s="83"/>
      <c r="DFY1730" s="83"/>
      <c r="DFZ1730" s="83"/>
      <c r="DGA1730" s="83"/>
      <c r="DGB1730" s="83"/>
      <c r="DGC1730" s="83"/>
      <c r="DGD1730" s="83"/>
      <c r="DGE1730" s="83"/>
      <c r="DGF1730" s="83"/>
      <c r="DGG1730" s="83"/>
      <c r="DGH1730" s="83"/>
      <c r="DGI1730" s="83"/>
      <c r="DGJ1730" s="83"/>
      <c r="DGK1730" s="83"/>
      <c r="DGL1730" s="83"/>
      <c r="DGM1730" s="83"/>
      <c r="DGN1730" s="83"/>
      <c r="DGO1730" s="83"/>
      <c r="DGP1730" s="83"/>
      <c r="DGQ1730" s="83"/>
      <c r="DGR1730" s="83"/>
      <c r="DGS1730" s="83"/>
      <c r="DGT1730" s="83"/>
      <c r="DGU1730" s="83"/>
      <c r="DGV1730" s="83"/>
      <c r="DGW1730" s="83"/>
      <c r="DGX1730" s="83"/>
      <c r="DGY1730" s="83"/>
      <c r="DGZ1730" s="83"/>
      <c r="DHA1730" s="83"/>
      <c r="DHB1730" s="83"/>
      <c r="DHC1730" s="83"/>
      <c r="DHD1730" s="83"/>
      <c r="DHE1730" s="83"/>
      <c r="DHF1730" s="83"/>
      <c r="DHG1730" s="83"/>
      <c r="DHH1730" s="83"/>
      <c r="DHI1730" s="83"/>
      <c r="DHJ1730" s="83"/>
      <c r="DHK1730" s="83"/>
      <c r="DHL1730" s="83"/>
      <c r="DHM1730" s="83"/>
      <c r="DHN1730" s="83"/>
      <c r="DHO1730" s="83"/>
      <c r="DHP1730" s="83"/>
      <c r="DHQ1730" s="83"/>
      <c r="DHR1730" s="83"/>
      <c r="DHS1730" s="83"/>
      <c r="DHT1730" s="83"/>
      <c r="DHU1730" s="83"/>
      <c r="DHV1730" s="83"/>
      <c r="DHW1730" s="83"/>
      <c r="DHX1730" s="83"/>
      <c r="DHY1730" s="83"/>
      <c r="DHZ1730" s="83"/>
      <c r="DIA1730" s="83"/>
      <c r="DIB1730" s="83"/>
      <c r="DIC1730" s="83"/>
      <c r="DID1730" s="83"/>
      <c r="DIE1730" s="83"/>
      <c r="DIF1730" s="83"/>
      <c r="DIG1730" s="83"/>
      <c r="DIH1730" s="83"/>
      <c r="DII1730" s="83"/>
      <c r="DIJ1730" s="83"/>
      <c r="DIK1730" s="83"/>
      <c r="DIL1730" s="83"/>
      <c r="DIM1730" s="83"/>
      <c r="DIN1730" s="83"/>
      <c r="DIO1730" s="83"/>
      <c r="DIP1730" s="83"/>
      <c r="DIQ1730" s="83"/>
      <c r="DIR1730" s="83"/>
      <c r="DIS1730" s="83"/>
      <c r="DIT1730" s="83"/>
      <c r="DIU1730" s="83"/>
      <c r="DIV1730" s="83"/>
      <c r="DIW1730" s="83"/>
      <c r="DIX1730" s="83"/>
      <c r="DIY1730" s="83"/>
      <c r="DIZ1730" s="83"/>
      <c r="DJA1730" s="83"/>
      <c r="DJB1730" s="83"/>
      <c r="DJC1730" s="83"/>
      <c r="DJD1730" s="83"/>
      <c r="DJE1730" s="83"/>
      <c r="DJF1730" s="83"/>
      <c r="DJG1730" s="83"/>
      <c r="DJH1730" s="83"/>
      <c r="DJI1730" s="83"/>
      <c r="DJJ1730" s="83"/>
      <c r="DJK1730" s="83"/>
      <c r="DJL1730" s="83"/>
      <c r="DJM1730" s="83"/>
      <c r="DJN1730" s="83"/>
      <c r="DJO1730" s="83"/>
      <c r="DJP1730" s="83"/>
      <c r="DJQ1730" s="83"/>
      <c r="DJR1730" s="83"/>
      <c r="DJS1730" s="83"/>
      <c r="DJT1730" s="83"/>
      <c r="DJU1730" s="83"/>
      <c r="DJV1730" s="83"/>
      <c r="DJW1730" s="83"/>
      <c r="DJX1730" s="83"/>
      <c r="DJY1730" s="83"/>
      <c r="DJZ1730" s="83"/>
      <c r="DKA1730" s="83"/>
      <c r="DKB1730" s="83"/>
      <c r="DKC1730" s="83"/>
      <c r="DKD1730" s="83"/>
      <c r="DKE1730" s="83"/>
      <c r="DKF1730" s="83"/>
      <c r="DKG1730" s="83"/>
      <c r="DKH1730" s="83"/>
      <c r="DKI1730" s="83"/>
      <c r="DKJ1730" s="83"/>
      <c r="DKK1730" s="83"/>
      <c r="DKL1730" s="83"/>
      <c r="DKM1730" s="83"/>
      <c r="DKN1730" s="83"/>
      <c r="DKO1730" s="83"/>
      <c r="DKP1730" s="83"/>
      <c r="DKQ1730" s="83"/>
      <c r="DKR1730" s="83"/>
      <c r="DKS1730" s="83"/>
      <c r="DKT1730" s="83"/>
      <c r="DKU1730" s="83"/>
      <c r="DKV1730" s="83"/>
      <c r="DKW1730" s="83"/>
      <c r="DKX1730" s="83"/>
      <c r="DKY1730" s="83"/>
      <c r="DKZ1730" s="83"/>
      <c r="DLA1730" s="83"/>
      <c r="DLB1730" s="83"/>
      <c r="DLC1730" s="83"/>
      <c r="DLD1730" s="83"/>
      <c r="DLE1730" s="83"/>
      <c r="DLF1730" s="83"/>
      <c r="DLG1730" s="83"/>
      <c r="DLH1730" s="83"/>
      <c r="DLI1730" s="83"/>
      <c r="DLJ1730" s="83"/>
      <c r="DLK1730" s="83"/>
      <c r="DLL1730" s="83"/>
      <c r="DLM1730" s="83"/>
      <c r="DLN1730" s="83"/>
      <c r="DLO1730" s="83"/>
      <c r="DLP1730" s="83"/>
      <c r="DLQ1730" s="83"/>
      <c r="DLR1730" s="83"/>
      <c r="DLS1730" s="83"/>
      <c r="DLT1730" s="83"/>
      <c r="DLU1730" s="83"/>
      <c r="DLV1730" s="83"/>
      <c r="DLW1730" s="83"/>
      <c r="DLX1730" s="83"/>
      <c r="DLY1730" s="83"/>
      <c r="DLZ1730" s="83"/>
      <c r="DMA1730" s="83"/>
      <c r="DMB1730" s="83"/>
      <c r="DMC1730" s="83"/>
      <c r="DMD1730" s="83"/>
      <c r="DME1730" s="83"/>
      <c r="DMF1730" s="83"/>
      <c r="DMG1730" s="83"/>
      <c r="DMH1730" s="83"/>
      <c r="DMI1730" s="83"/>
      <c r="DMJ1730" s="83"/>
      <c r="DMK1730" s="83"/>
      <c r="DML1730" s="83"/>
      <c r="DMM1730" s="83"/>
      <c r="DMN1730" s="83"/>
      <c r="DMO1730" s="83"/>
      <c r="DMP1730" s="83"/>
      <c r="DMQ1730" s="83"/>
      <c r="DMR1730" s="83"/>
      <c r="DMS1730" s="83"/>
      <c r="DMT1730" s="83"/>
      <c r="DMU1730" s="83"/>
      <c r="DMV1730" s="83"/>
      <c r="DMW1730" s="83"/>
      <c r="DMX1730" s="83"/>
      <c r="DMY1730" s="83"/>
      <c r="DMZ1730" s="83"/>
      <c r="DNA1730" s="83"/>
      <c r="DNB1730" s="83"/>
      <c r="DNC1730" s="83"/>
      <c r="DND1730" s="83"/>
      <c r="DNE1730" s="83"/>
      <c r="DNF1730" s="83"/>
      <c r="DNG1730" s="83"/>
      <c r="DNH1730" s="83"/>
      <c r="DNI1730" s="83"/>
      <c r="DNJ1730" s="83"/>
      <c r="DNK1730" s="83"/>
      <c r="DNL1730" s="83"/>
      <c r="DNM1730" s="83"/>
      <c r="DNN1730" s="83"/>
      <c r="DNO1730" s="83"/>
      <c r="DNP1730" s="83"/>
      <c r="DNQ1730" s="83"/>
      <c r="DNR1730" s="83"/>
      <c r="DNS1730" s="83"/>
      <c r="DNT1730" s="83"/>
      <c r="DNU1730" s="83"/>
      <c r="DNV1730" s="83"/>
      <c r="DNW1730" s="83"/>
      <c r="DNX1730" s="83"/>
      <c r="DNY1730" s="83"/>
      <c r="DNZ1730" s="83"/>
      <c r="DOA1730" s="83"/>
      <c r="DOB1730" s="83"/>
      <c r="DOC1730" s="83"/>
      <c r="DOD1730" s="83"/>
      <c r="DOE1730" s="83"/>
      <c r="DOF1730" s="83"/>
      <c r="DOG1730" s="83"/>
      <c r="DOH1730" s="83"/>
      <c r="DOI1730" s="83"/>
      <c r="DOJ1730" s="83"/>
      <c r="DOK1730" s="83"/>
      <c r="DOL1730" s="83"/>
      <c r="DOM1730" s="83"/>
      <c r="DON1730" s="83"/>
      <c r="DOO1730" s="83"/>
      <c r="DOP1730" s="83"/>
      <c r="DOQ1730" s="83"/>
      <c r="DOR1730" s="83"/>
      <c r="DOS1730" s="83"/>
      <c r="DOT1730" s="83"/>
      <c r="DOU1730" s="83"/>
      <c r="DOV1730" s="83"/>
      <c r="DOW1730" s="83"/>
      <c r="DOX1730" s="83"/>
      <c r="DOY1730" s="83"/>
      <c r="DOZ1730" s="83"/>
      <c r="DPA1730" s="83"/>
      <c r="DPB1730" s="83"/>
      <c r="DPC1730" s="83"/>
      <c r="DPD1730" s="83"/>
      <c r="DPE1730" s="83"/>
      <c r="DPF1730" s="83"/>
      <c r="DPG1730" s="83"/>
      <c r="DPH1730" s="83"/>
      <c r="DPI1730" s="83"/>
      <c r="DPJ1730" s="83"/>
      <c r="DPK1730" s="83"/>
      <c r="DPL1730" s="83"/>
      <c r="DPM1730" s="83"/>
      <c r="DPN1730" s="83"/>
      <c r="DPO1730" s="83"/>
      <c r="DPP1730" s="83"/>
      <c r="DPQ1730" s="83"/>
      <c r="DPR1730" s="83"/>
      <c r="DPS1730" s="83"/>
      <c r="DPT1730" s="83"/>
      <c r="DPU1730" s="83"/>
      <c r="DPV1730" s="83"/>
      <c r="DPW1730" s="83"/>
      <c r="DPX1730" s="83"/>
      <c r="DPY1730" s="83"/>
      <c r="DPZ1730" s="83"/>
      <c r="DQA1730" s="83"/>
      <c r="DQB1730" s="83"/>
      <c r="DQC1730" s="83"/>
      <c r="DQD1730" s="83"/>
      <c r="DQE1730" s="83"/>
      <c r="DQF1730" s="83"/>
      <c r="DQG1730" s="83"/>
      <c r="DQH1730" s="83"/>
      <c r="DQI1730" s="83"/>
      <c r="DQJ1730" s="83"/>
      <c r="DQK1730" s="83"/>
      <c r="DQL1730" s="83"/>
      <c r="DQM1730" s="83"/>
      <c r="DQN1730" s="83"/>
      <c r="DQO1730" s="83"/>
      <c r="DQP1730" s="83"/>
      <c r="DQQ1730" s="83"/>
      <c r="DQR1730" s="83"/>
      <c r="DQS1730" s="83"/>
      <c r="DQT1730" s="83"/>
      <c r="DQU1730" s="83"/>
      <c r="DQV1730" s="83"/>
      <c r="DQW1730" s="83"/>
      <c r="DQX1730" s="83"/>
      <c r="DQY1730" s="83"/>
      <c r="DQZ1730" s="83"/>
      <c r="DRA1730" s="83"/>
      <c r="DRB1730" s="83"/>
      <c r="DRC1730" s="83"/>
      <c r="DRD1730" s="83"/>
      <c r="DRE1730" s="83"/>
      <c r="DRF1730" s="83"/>
      <c r="DRG1730" s="83"/>
      <c r="DRH1730" s="83"/>
      <c r="DRI1730" s="83"/>
      <c r="DRJ1730" s="83"/>
      <c r="DRK1730" s="83"/>
      <c r="DRL1730" s="83"/>
      <c r="DRM1730" s="83"/>
      <c r="DRN1730" s="83"/>
      <c r="DRO1730" s="83"/>
      <c r="DRP1730" s="83"/>
      <c r="DRQ1730" s="83"/>
      <c r="DRR1730" s="83"/>
      <c r="DRS1730" s="83"/>
      <c r="DRT1730" s="83"/>
      <c r="DRU1730" s="83"/>
      <c r="DRV1730" s="83"/>
      <c r="DRW1730" s="83"/>
      <c r="DRX1730" s="83"/>
      <c r="DRY1730" s="83"/>
      <c r="DRZ1730" s="83"/>
      <c r="DSA1730" s="83"/>
      <c r="DSB1730" s="83"/>
      <c r="DSC1730" s="83"/>
      <c r="DSD1730" s="83"/>
      <c r="DSE1730" s="83"/>
      <c r="DSF1730" s="83"/>
      <c r="DSG1730" s="83"/>
      <c r="DSH1730" s="83"/>
      <c r="DSI1730" s="83"/>
      <c r="DSJ1730" s="83"/>
      <c r="DSK1730" s="83"/>
      <c r="DSL1730" s="83"/>
      <c r="DSM1730" s="83"/>
      <c r="DSN1730" s="83"/>
      <c r="DSO1730" s="83"/>
      <c r="DSP1730" s="83"/>
      <c r="DSQ1730" s="83"/>
      <c r="DSR1730" s="83"/>
      <c r="DSS1730" s="83"/>
      <c r="DST1730" s="83"/>
      <c r="DSU1730" s="83"/>
      <c r="DSV1730" s="83"/>
      <c r="DSW1730" s="83"/>
      <c r="DSX1730" s="83"/>
      <c r="DSY1730" s="83"/>
      <c r="DSZ1730" s="83"/>
      <c r="DTA1730" s="83"/>
      <c r="DTB1730" s="83"/>
      <c r="DTC1730" s="83"/>
      <c r="DTD1730" s="83"/>
      <c r="DTE1730" s="83"/>
      <c r="DTF1730" s="83"/>
      <c r="DTG1730" s="83"/>
      <c r="DTH1730" s="83"/>
      <c r="DTI1730" s="83"/>
      <c r="DTJ1730" s="83"/>
      <c r="DTK1730" s="83"/>
      <c r="DTL1730" s="83"/>
      <c r="DTM1730" s="83"/>
      <c r="DTN1730" s="83"/>
      <c r="DTO1730" s="83"/>
      <c r="DTP1730" s="83"/>
      <c r="DTQ1730" s="83"/>
      <c r="DTR1730" s="83"/>
      <c r="DTS1730" s="83"/>
      <c r="DTT1730" s="83"/>
      <c r="DTU1730" s="83"/>
      <c r="DTV1730" s="83"/>
      <c r="DTW1730" s="83"/>
      <c r="DTX1730" s="83"/>
      <c r="DTY1730" s="83"/>
      <c r="DTZ1730" s="83"/>
      <c r="DUA1730" s="83"/>
      <c r="DUB1730" s="83"/>
      <c r="DUC1730" s="83"/>
      <c r="DUD1730" s="83"/>
      <c r="DUE1730" s="83"/>
      <c r="DUF1730" s="83"/>
      <c r="DUG1730" s="83"/>
      <c r="DUH1730" s="83"/>
      <c r="DUI1730" s="83"/>
      <c r="DUJ1730" s="83"/>
      <c r="DUK1730" s="83"/>
      <c r="DUL1730" s="83"/>
      <c r="DUM1730" s="83"/>
      <c r="DUN1730" s="83"/>
      <c r="DUO1730" s="83"/>
      <c r="DUP1730" s="83"/>
      <c r="DUQ1730" s="83"/>
      <c r="DUR1730" s="83"/>
      <c r="DUS1730" s="83"/>
      <c r="DUT1730" s="83"/>
      <c r="DUU1730" s="83"/>
      <c r="DUV1730" s="83"/>
      <c r="DUW1730" s="83"/>
      <c r="DUX1730" s="83"/>
      <c r="DUY1730" s="83"/>
      <c r="DUZ1730" s="83"/>
      <c r="DVA1730" s="83"/>
      <c r="DVB1730" s="83"/>
      <c r="DVC1730" s="83"/>
      <c r="DVD1730" s="83"/>
      <c r="DVE1730" s="83"/>
      <c r="DVF1730" s="83"/>
      <c r="DVG1730" s="83"/>
      <c r="DVH1730" s="83"/>
      <c r="DVI1730" s="83"/>
      <c r="DVJ1730" s="83"/>
      <c r="DVK1730" s="83"/>
      <c r="DVL1730" s="83"/>
      <c r="DVM1730" s="83"/>
      <c r="DVN1730" s="83"/>
      <c r="DVO1730" s="83"/>
      <c r="DVP1730" s="83"/>
      <c r="DVQ1730" s="83"/>
      <c r="DVR1730" s="83"/>
      <c r="DVS1730" s="83"/>
      <c r="DVT1730" s="83"/>
      <c r="DVU1730" s="83"/>
      <c r="DVV1730" s="83"/>
      <c r="DVW1730" s="83"/>
      <c r="DVX1730" s="83"/>
      <c r="DVY1730" s="83"/>
      <c r="DVZ1730" s="83"/>
      <c r="DWA1730" s="83"/>
      <c r="DWB1730" s="83"/>
      <c r="DWC1730" s="83"/>
      <c r="DWD1730" s="83"/>
      <c r="DWE1730" s="83"/>
      <c r="DWF1730" s="83"/>
      <c r="DWG1730" s="83"/>
      <c r="DWH1730" s="83"/>
      <c r="DWI1730" s="83"/>
      <c r="DWJ1730" s="83"/>
      <c r="DWK1730" s="83"/>
      <c r="DWL1730" s="83"/>
      <c r="DWM1730" s="83"/>
      <c r="DWN1730" s="83"/>
      <c r="DWO1730" s="83"/>
      <c r="DWP1730" s="83"/>
      <c r="DWQ1730" s="83"/>
      <c r="DWR1730" s="83"/>
      <c r="DWS1730" s="83"/>
      <c r="DWT1730" s="83"/>
      <c r="DWU1730" s="83"/>
      <c r="DWV1730" s="83"/>
      <c r="DWW1730" s="83"/>
      <c r="DWX1730" s="83"/>
      <c r="DWY1730" s="83"/>
      <c r="DWZ1730" s="83"/>
      <c r="DXA1730" s="83"/>
      <c r="DXB1730" s="83"/>
      <c r="DXC1730" s="83"/>
      <c r="DXD1730" s="83"/>
      <c r="DXE1730" s="83"/>
      <c r="DXF1730" s="83"/>
      <c r="DXG1730" s="83"/>
      <c r="DXH1730" s="83"/>
      <c r="DXI1730" s="83"/>
      <c r="DXJ1730" s="83"/>
      <c r="DXK1730" s="83"/>
      <c r="DXL1730" s="83"/>
      <c r="DXM1730" s="83"/>
      <c r="DXN1730" s="83"/>
      <c r="DXO1730" s="83"/>
      <c r="DXP1730" s="83"/>
      <c r="DXQ1730" s="83"/>
      <c r="DXR1730" s="83"/>
      <c r="DXS1730" s="83"/>
      <c r="DXT1730" s="83"/>
      <c r="DXU1730" s="83"/>
      <c r="DXV1730" s="83"/>
      <c r="DXW1730" s="83"/>
      <c r="DXX1730" s="83"/>
      <c r="DXY1730" s="83"/>
      <c r="DXZ1730" s="83"/>
      <c r="DYA1730" s="83"/>
      <c r="DYB1730" s="83"/>
      <c r="DYC1730" s="83"/>
      <c r="DYD1730" s="83"/>
      <c r="DYE1730" s="83"/>
      <c r="DYF1730" s="83"/>
      <c r="DYG1730" s="83"/>
      <c r="DYH1730" s="83"/>
      <c r="DYI1730" s="83"/>
      <c r="DYJ1730" s="83"/>
      <c r="DYK1730" s="83"/>
      <c r="DYL1730" s="83"/>
      <c r="DYM1730" s="83"/>
      <c r="DYN1730" s="83"/>
      <c r="DYO1730" s="83"/>
      <c r="DYP1730" s="83"/>
      <c r="DYQ1730" s="83"/>
      <c r="DYR1730" s="83"/>
      <c r="DYS1730" s="83"/>
      <c r="DYT1730" s="83"/>
      <c r="DYU1730" s="83"/>
      <c r="DYV1730" s="83"/>
      <c r="DYW1730" s="83"/>
      <c r="DYX1730" s="83"/>
      <c r="DYY1730" s="83"/>
      <c r="DYZ1730" s="83"/>
      <c r="DZA1730" s="83"/>
      <c r="DZB1730" s="83"/>
      <c r="DZC1730" s="83"/>
      <c r="DZD1730" s="83"/>
      <c r="DZE1730" s="83"/>
      <c r="DZF1730" s="83"/>
      <c r="DZG1730" s="83"/>
      <c r="DZH1730" s="83"/>
      <c r="DZI1730" s="83"/>
      <c r="DZJ1730" s="83"/>
      <c r="DZK1730" s="83"/>
      <c r="DZL1730" s="83"/>
      <c r="DZM1730" s="83"/>
      <c r="DZN1730" s="83"/>
      <c r="DZO1730" s="83"/>
      <c r="DZP1730" s="83"/>
      <c r="DZQ1730" s="83"/>
      <c r="DZR1730" s="83"/>
      <c r="DZS1730" s="83"/>
      <c r="DZT1730" s="83"/>
      <c r="DZU1730" s="83"/>
      <c r="DZV1730" s="83"/>
      <c r="DZW1730" s="83"/>
      <c r="DZX1730" s="83"/>
      <c r="DZY1730" s="83"/>
      <c r="DZZ1730" s="83"/>
      <c r="EAA1730" s="83"/>
      <c r="EAB1730" s="83"/>
      <c r="EAC1730" s="83"/>
      <c r="EAD1730" s="83"/>
      <c r="EAE1730" s="83"/>
      <c r="EAF1730" s="83"/>
      <c r="EAG1730" s="83"/>
      <c r="EAH1730" s="83"/>
      <c r="EAI1730" s="83"/>
      <c r="EAJ1730" s="83"/>
      <c r="EAK1730" s="83"/>
      <c r="EAL1730" s="83"/>
      <c r="EAM1730" s="83"/>
      <c r="EAN1730" s="83"/>
      <c r="EAO1730" s="83"/>
      <c r="EAP1730" s="83"/>
      <c r="EAQ1730" s="83"/>
      <c r="EAR1730" s="83"/>
      <c r="EAS1730" s="83"/>
      <c r="EAT1730" s="83"/>
      <c r="EAU1730" s="83"/>
      <c r="EAV1730" s="83"/>
      <c r="EAW1730" s="83"/>
      <c r="EAX1730" s="83"/>
      <c r="EAY1730" s="83"/>
      <c r="EAZ1730" s="83"/>
      <c r="EBA1730" s="83"/>
      <c r="EBB1730" s="83"/>
      <c r="EBC1730" s="83"/>
      <c r="EBD1730" s="83"/>
      <c r="EBE1730" s="83"/>
      <c r="EBF1730" s="83"/>
      <c r="EBG1730" s="83"/>
      <c r="EBH1730" s="83"/>
      <c r="EBI1730" s="83"/>
      <c r="EBJ1730" s="83"/>
      <c r="EBK1730" s="83"/>
      <c r="EBL1730" s="83"/>
      <c r="EBM1730" s="83"/>
      <c r="EBN1730" s="83"/>
      <c r="EBO1730" s="83"/>
      <c r="EBP1730" s="83"/>
      <c r="EBQ1730" s="83"/>
      <c r="EBR1730" s="83"/>
      <c r="EBS1730" s="83"/>
      <c r="EBT1730" s="83"/>
      <c r="EBU1730" s="83"/>
      <c r="EBV1730" s="83"/>
      <c r="EBW1730" s="83"/>
      <c r="EBX1730" s="83"/>
      <c r="EBY1730" s="83"/>
      <c r="EBZ1730" s="83"/>
      <c r="ECA1730" s="83"/>
      <c r="ECB1730" s="83"/>
      <c r="ECC1730" s="83"/>
      <c r="ECD1730" s="83"/>
      <c r="ECE1730" s="83"/>
      <c r="ECF1730" s="83"/>
      <c r="ECG1730" s="83"/>
      <c r="ECH1730" s="83"/>
      <c r="ECI1730" s="83"/>
      <c r="ECJ1730" s="83"/>
      <c r="ECK1730" s="83"/>
      <c r="ECL1730" s="83"/>
      <c r="ECM1730" s="83"/>
      <c r="ECN1730" s="83"/>
      <c r="ECO1730" s="83"/>
      <c r="ECP1730" s="83"/>
      <c r="ECQ1730" s="83"/>
      <c r="ECR1730" s="83"/>
      <c r="ECS1730" s="83"/>
      <c r="ECT1730" s="83"/>
      <c r="ECU1730" s="83"/>
      <c r="ECV1730" s="83"/>
      <c r="ECW1730" s="83"/>
      <c r="ECX1730" s="83"/>
      <c r="ECY1730" s="83"/>
      <c r="ECZ1730" s="83"/>
      <c r="EDA1730" s="83"/>
      <c r="EDB1730" s="83"/>
      <c r="EDC1730" s="83"/>
      <c r="EDD1730" s="83"/>
      <c r="EDE1730" s="83"/>
      <c r="EDF1730" s="83"/>
      <c r="EDG1730" s="83"/>
      <c r="EDH1730" s="83"/>
      <c r="EDI1730" s="83"/>
      <c r="EDJ1730" s="83"/>
      <c r="EDK1730" s="83"/>
      <c r="EDL1730" s="83"/>
      <c r="EDM1730" s="83"/>
      <c r="EDN1730" s="83"/>
      <c r="EDO1730" s="83"/>
      <c r="EDP1730" s="83"/>
      <c r="EDQ1730" s="83"/>
      <c r="EDR1730" s="83"/>
      <c r="EDS1730" s="83"/>
      <c r="EDT1730" s="83"/>
      <c r="EDU1730" s="83"/>
      <c r="EDV1730" s="83"/>
      <c r="EDW1730" s="83"/>
      <c r="EDX1730" s="83"/>
      <c r="EDY1730" s="83"/>
      <c r="EDZ1730" s="83"/>
      <c r="EEA1730" s="83"/>
      <c r="EEB1730" s="83"/>
      <c r="EEC1730" s="83"/>
      <c r="EED1730" s="83"/>
      <c r="EEE1730" s="83"/>
      <c r="EEF1730" s="83"/>
      <c r="EEG1730" s="83"/>
      <c r="EEH1730" s="83"/>
      <c r="EEI1730" s="83"/>
      <c r="EEJ1730" s="83"/>
      <c r="EEK1730" s="83"/>
      <c r="EEL1730" s="83"/>
      <c r="EEM1730" s="83"/>
      <c r="EEN1730" s="83"/>
      <c r="EEO1730" s="83"/>
      <c r="EEP1730" s="83"/>
      <c r="EEQ1730" s="83"/>
      <c r="EER1730" s="83"/>
      <c r="EES1730" s="83"/>
      <c r="EET1730" s="83"/>
      <c r="EEU1730" s="83"/>
      <c r="EEV1730" s="83"/>
      <c r="EEW1730" s="83"/>
      <c r="EEX1730" s="83"/>
      <c r="EEY1730" s="83"/>
      <c r="EEZ1730" s="83"/>
      <c r="EFA1730" s="83"/>
      <c r="EFB1730" s="83"/>
      <c r="EFC1730" s="83"/>
      <c r="EFD1730" s="83"/>
      <c r="EFE1730" s="83"/>
      <c r="EFF1730" s="83"/>
      <c r="EFG1730" s="83"/>
      <c r="EFH1730" s="83"/>
      <c r="EFI1730" s="83"/>
      <c r="EFJ1730" s="83"/>
      <c r="EFK1730" s="83"/>
      <c r="EFL1730" s="83"/>
      <c r="EFM1730" s="83"/>
      <c r="EFN1730" s="83"/>
      <c r="EFO1730" s="83"/>
      <c r="EFP1730" s="83"/>
      <c r="EFQ1730" s="83"/>
      <c r="EFR1730" s="83"/>
      <c r="EFS1730" s="83"/>
      <c r="EFT1730" s="83"/>
      <c r="EFU1730" s="83"/>
      <c r="EFV1730" s="83"/>
      <c r="EFW1730" s="83"/>
      <c r="EFX1730" s="83"/>
      <c r="EFY1730" s="83"/>
      <c r="EFZ1730" s="83"/>
      <c r="EGA1730" s="83"/>
      <c r="EGB1730" s="83"/>
      <c r="EGC1730" s="83"/>
      <c r="EGD1730" s="83"/>
      <c r="EGE1730" s="83"/>
      <c r="EGF1730" s="83"/>
      <c r="EGG1730" s="83"/>
      <c r="EGH1730" s="83"/>
      <c r="EGI1730" s="83"/>
      <c r="EGJ1730" s="83"/>
      <c r="EGK1730" s="83"/>
      <c r="EGL1730" s="83"/>
      <c r="EGM1730" s="83"/>
      <c r="EGN1730" s="83"/>
      <c r="EGO1730" s="83"/>
      <c r="EGP1730" s="83"/>
      <c r="EGQ1730" s="83"/>
      <c r="EGR1730" s="83"/>
      <c r="EGS1730" s="83"/>
      <c r="EGT1730" s="83"/>
      <c r="EGU1730" s="83"/>
      <c r="EGV1730" s="83"/>
      <c r="EGW1730" s="83"/>
      <c r="EGX1730" s="83"/>
      <c r="EGY1730" s="83"/>
      <c r="EGZ1730" s="83"/>
      <c r="EHA1730" s="83"/>
      <c r="EHB1730" s="83"/>
      <c r="EHC1730" s="83"/>
      <c r="EHD1730" s="83"/>
      <c r="EHE1730" s="83"/>
      <c r="EHF1730" s="83"/>
      <c r="EHG1730" s="83"/>
      <c r="EHH1730" s="83"/>
      <c r="EHI1730" s="83"/>
      <c r="EHJ1730" s="83"/>
      <c r="EHK1730" s="83"/>
      <c r="EHL1730" s="83"/>
      <c r="EHM1730" s="83"/>
      <c r="EHN1730" s="83"/>
      <c r="EHO1730" s="83"/>
      <c r="EHP1730" s="83"/>
      <c r="EHQ1730" s="83"/>
      <c r="EHR1730" s="83"/>
      <c r="EHS1730" s="83"/>
      <c r="EHT1730" s="83"/>
      <c r="EHU1730" s="83"/>
      <c r="EHV1730" s="83"/>
      <c r="EHW1730" s="83"/>
      <c r="EHX1730" s="83"/>
      <c r="EHY1730" s="83"/>
      <c r="EHZ1730" s="83"/>
      <c r="EIA1730" s="83"/>
      <c r="EIB1730" s="83"/>
      <c r="EIC1730" s="83"/>
      <c r="EID1730" s="83"/>
      <c r="EIE1730" s="83"/>
      <c r="EIF1730" s="83"/>
      <c r="EIG1730" s="83"/>
      <c r="EIH1730" s="83"/>
      <c r="EII1730" s="83"/>
      <c r="EIJ1730" s="83"/>
      <c r="EIK1730" s="83"/>
      <c r="EIL1730" s="83"/>
      <c r="EIM1730" s="83"/>
      <c r="EIN1730" s="83"/>
      <c r="EIO1730" s="83"/>
      <c r="EIP1730" s="83"/>
      <c r="EIQ1730" s="83"/>
      <c r="EIR1730" s="83"/>
      <c r="EIS1730" s="83"/>
      <c r="EIT1730" s="83"/>
      <c r="EIU1730" s="83"/>
      <c r="EIV1730" s="83"/>
      <c r="EIW1730" s="83"/>
      <c r="EIX1730" s="83"/>
      <c r="EIY1730" s="83"/>
      <c r="EIZ1730" s="83"/>
      <c r="EJA1730" s="83"/>
      <c r="EJB1730" s="83"/>
      <c r="EJC1730" s="83"/>
      <c r="EJD1730" s="83"/>
      <c r="EJE1730" s="83"/>
      <c r="EJF1730" s="83"/>
      <c r="EJG1730" s="83"/>
      <c r="EJH1730" s="83"/>
      <c r="EJI1730" s="83"/>
      <c r="EJJ1730" s="83"/>
      <c r="EJK1730" s="83"/>
      <c r="EJL1730" s="83"/>
      <c r="EJM1730" s="83"/>
      <c r="EJN1730" s="83"/>
      <c r="EJO1730" s="83"/>
      <c r="EJP1730" s="83"/>
      <c r="EJQ1730" s="83"/>
      <c r="EJR1730" s="83"/>
      <c r="EJS1730" s="83"/>
      <c r="EJT1730" s="83"/>
      <c r="EJU1730" s="83"/>
      <c r="EJV1730" s="83"/>
      <c r="EJW1730" s="83"/>
      <c r="EJX1730" s="83"/>
      <c r="EJY1730" s="83"/>
      <c r="EJZ1730" s="83"/>
      <c r="EKA1730" s="83"/>
      <c r="EKB1730" s="83"/>
      <c r="EKC1730" s="83"/>
      <c r="EKD1730" s="83"/>
      <c r="EKE1730" s="83"/>
      <c r="EKF1730" s="83"/>
      <c r="EKG1730" s="83"/>
      <c r="EKH1730" s="83"/>
      <c r="EKI1730" s="83"/>
      <c r="EKJ1730" s="83"/>
      <c r="EKK1730" s="83"/>
      <c r="EKL1730" s="83"/>
      <c r="EKM1730" s="83"/>
      <c r="EKN1730" s="83"/>
      <c r="EKO1730" s="83"/>
      <c r="EKP1730" s="83"/>
      <c r="EKQ1730" s="83"/>
      <c r="EKR1730" s="83"/>
      <c r="EKS1730" s="83"/>
      <c r="EKT1730" s="83"/>
      <c r="EKU1730" s="83"/>
      <c r="EKV1730" s="83"/>
      <c r="EKW1730" s="83"/>
      <c r="EKX1730" s="83"/>
      <c r="EKY1730" s="83"/>
      <c r="EKZ1730" s="83"/>
      <c r="ELA1730" s="83"/>
      <c r="ELB1730" s="83"/>
      <c r="ELC1730" s="83"/>
      <c r="ELD1730" s="83"/>
      <c r="ELE1730" s="83"/>
      <c r="ELF1730" s="83"/>
      <c r="ELG1730" s="83"/>
      <c r="ELH1730" s="83"/>
      <c r="ELI1730" s="83"/>
      <c r="ELJ1730" s="83"/>
      <c r="ELK1730" s="83"/>
      <c r="ELL1730" s="83"/>
      <c r="ELM1730" s="83"/>
      <c r="ELN1730" s="83"/>
      <c r="ELO1730" s="83"/>
      <c r="ELP1730" s="83"/>
      <c r="ELQ1730" s="83"/>
      <c r="ELR1730" s="83"/>
      <c r="ELS1730" s="83"/>
      <c r="ELT1730" s="83"/>
      <c r="ELU1730" s="83"/>
      <c r="ELV1730" s="83"/>
      <c r="ELW1730" s="83"/>
      <c r="ELX1730" s="83"/>
      <c r="ELY1730" s="83"/>
      <c r="ELZ1730" s="83"/>
      <c r="EMA1730" s="83"/>
      <c r="EMB1730" s="83"/>
      <c r="EMC1730" s="83"/>
      <c r="EMD1730" s="83"/>
      <c r="EME1730" s="83"/>
      <c r="EMF1730" s="83"/>
      <c r="EMG1730" s="83"/>
      <c r="EMH1730" s="83"/>
      <c r="EMI1730" s="83"/>
      <c r="EMJ1730" s="83"/>
      <c r="EMK1730" s="83"/>
      <c r="EML1730" s="83"/>
      <c r="EMM1730" s="83"/>
      <c r="EMN1730" s="83"/>
      <c r="EMO1730" s="83"/>
      <c r="EMP1730" s="83"/>
      <c r="EMQ1730" s="83"/>
      <c r="EMR1730" s="83"/>
      <c r="EMS1730" s="83"/>
      <c r="EMT1730" s="83"/>
      <c r="EMU1730" s="83"/>
      <c r="EMV1730" s="83"/>
      <c r="EMW1730" s="83"/>
      <c r="EMX1730" s="83"/>
      <c r="EMY1730" s="83"/>
      <c r="EMZ1730" s="83"/>
      <c r="ENA1730" s="83"/>
      <c r="ENB1730" s="83"/>
      <c r="ENC1730" s="83"/>
      <c r="END1730" s="83"/>
      <c r="ENE1730" s="83"/>
      <c r="ENF1730" s="83"/>
      <c r="ENG1730" s="83"/>
      <c r="ENH1730" s="83"/>
      <c r="ENI1730" s="83"/>
      <c r="ENJ1730" s="83"/>
      <c r="ENK1730" s="83"/>
      <c r="ENL1730" s="83"/>
      <c r="ENM1730" s="83"/>
      <c r="ENN1730" s="83"/>
      <c r="ENO1730" s="83"/>
      <c r="ENP1730" s="83"/>
      <c r="ENQ1730" s="83"/>
      <c r="ENR1730" s="83"/>
      <c r="ENS1730" s="83"/>
      <c r="ENT1730" s="83"/>
      <c r="ENU1730" s="83"/>
      <c r="ENV1730" s="83"/>
      <c r="ENW1730" s="83"/>
      <c r="ENX1730" s="83"/>
      <c r="ENY1730" s="83"/>
      <c r="ENZ1730" s="83"/>
      <c r="EOA1730" s="83"/>
      <c r="EOB1730" s="83"/>
      <c r="EOC1730" s="83"/>
      <c r="EOD1730" s="83"/>
      <c r="EOE1730" s="83"/>
      <c r="EOF1730" s="83"/>
      <c r="EOG1730" s="83"/>
      <c r="EOH1730" s="83"/>
      <c r="EOI1730" s="83"/>
      <c r="EOJ1730" s="83"/>
      <c r="EOK1730" s="83"/>
      <c r="EOL1730" s="83"/>
      <c r="EOM1730" s="83"/>
      <c r="EON1730" s="83"/>
      <c r="EOO1730" s="83"/>
      <c r="EOP1730" s="83"/>
      <c r="EOQ1730" s="83"/>
      <c r="EOR1730" s="83"/>
      <c r="EOS1730" s="83"/>
      <c r="EOT1730" s="83"/>
      <c r="EOU1730" s="83"/>
      <c r="EOV1730" s="83"/>
      <c r="EOW1730" s="83"/>
      <c r="EOX1730" s="83"/>
      <c r="EOY1730" s="83"/>
      <c r="EOZ1730" s="83"/>
      <c r="EPA1730" s="83"/>
      <c r="EPB1730" s="83"/>
      <c r="EPC1730" s="83"/>
      <c r="EPD1730" s="83"/>
      <c r="EPE1730" s="83"/>
      <c r="EPF1730" s="83"/>
      <c r="EPG1730" s="83"/>
      <c r="EPH1730" s="83"/>
      <c r="EPI1730" s="83"/>
      <c r="EPJ1730" s="83"/>
      <c r="EPK1730" s="83"/>
      <c r="EPL1730" s="83"/>
      <c r="EPM1730" s="83"/>
      <c r="EPN1730" s="83"/>
      <c r="EPO1730" s="83"/>
      <c r="EPP1730" s="83"/>
      <c r="EPQ1730" s="83"/>
      <c r="EPR1730" s="83"/>
      <c r="EPS1730" s="83"/>
      <c r="EPT1730" s="83"/>
      <c r="EPU1730" s="83"/>
      <c r="EPV1730" s="83"/>
      <c r="EPW1730" s="83"/>
      <c r="EPX1730" s="83"/>
      <c r="EPY1730" s="83"/>
      <c r="EPZ1730" s="83"/>
      <c r="EQA1730" s="83"/>
      <c r="EQB1730" s="83"/>
      <c r="EQC1730" s="83"/>
      <c r="EQD1730" s="83"/>
      <c r="EQE1730" s="83"/>
      <c r="EQF1730" s="83"/>
      <c r="EQG1730" s="83"/>
      <c r="EQH1730" s="83"/>
      <c r="EQI1730" s="83"/>
      <c r="EQJ1730" s="83"/>
      <c r="EQK1730" s="83"/>
      <c r="EQL1730" s="83"/>
      <c r="EQM1730" s="83"/>
      <c r="EQN1730" s="83"/>
      <c r="EQO1730" s="83"/>
      <c r="EQP1730" s="83"/>
      <c r="EQQ1730" s="83"/>
      <c r="EQR1730" s="83"/>
      <c r="EQS1730" s="83"/>
      <c r="EQT1730" s="83"/>
      <c r="EQU1730" s="83"/>
      <c r="EQV1730" s="83"/>
      <c r="EQW1730" s="83"/>
      <c r="EQX1730" s="83"/>
      <c r="EQY1730" s="83"/>
      <c r="EQZ1730" s="83"/>
      <c r="ERA1730" s="83"/>
      <c r="ERB1730" s="83"/>
      <c r="ERC1730" s="83"/>
      <c r="ERD1730" s="83"/>
      <c r="ERE1730" s="83"/>
      <c r="ERF1730" s="83"/>
      <c r="ERG1730" s="83"/>
      <c r="ERH1730" s="83"/>
      <c r="ERI1730" s="83"/>
      <c r="ERJ1730" s="83"/>
      <c r="ERK1730" s="83"/>
      <c r="ERL1730" s="83"/>
      <c r="ERM1730" s="83"/>
      <c r="ERN1730" s="83"/>
      <c r="ERO1730" s="83"/>
      <c r="ERP1730" s="83"/>
      <c r="ERQ1730" s="83"/>
      <c r="ERR1730" s="83"/>
      <c r="ERS1730" s="83"/>
      <c r="ERT1730" s="83"/>
      <c r="ERU1730" s="83"/>
      <c r="ERV1730" s="83"/>
      <c r="ERW1730" s="83"/>
      <c r="ERX1730" s="83"/>
      <c r="ERY1730" s="83"/>
      <c r="ERZ1730" s="83"/>
      <c r="ESA1730" s="83"/>
      <c r="ESB1730" s="83"/>
      <c r="ESC1730" s="83"/>
      <c r="ESD1730" s="83"/>
      <c r="ESE1730" s="83"/>
      <c r="ESF1730" s="83"/>
      <c r="ESG1730" s="83"/>
      <c r="ESH1730" s="83"/>
      <c r="ESI1730" s="83"/>
      <c r="ESJ1730" s="83"/>
      <c r="ESK1730" s="83"/>
      <c r="ESL1730" s="83"/>
      <c r="ESM1730" s="83"/>
      <c r="ESN1730" s="83"/>
      <c r="ESO1730" s="83"/>
      <c r="ESP1730" s="83"/>
      <c r="ESQ1730" s="83"/>
      <c r="ESR1730" s="83"/>
      <c r="ESS1730" s="83"/>
      <c r="EST1730" s="83"/>
      <c r="ESU1730" s="83"/>
      <c r="ESV1730" s="83"/>
      <c r="ESW1730" s="83"/>
      <c r="ESX1730" s="83"/>
      <c r="ESY1730" s="83"/>
      <c r="ESZ1730" s="83"/>
      <c r="ETA1730" s="83"/>
      <c r="ETB1730" s="83"/>
      <c r="ETC1730" s="83"/>
      <c r="ETD1730" s="83"/>
      <c r="ETE1730" s="83"/>
      <c r="ETF1730" s="83"/>
      <c r="ETG1730" s="83"/>
      <c r="ETH1730" s="83"/>
      <c r="ETI1730" s="83"/>
      <c r="ETJ1730" s="83"/>
      <c r="ETK1730" s="83"/>
      <c r="ETL1730" s="83"/>
      <c r="ETM1730" s="83"/>
      <c r="ETN1730" s="83"/>
      <c r="ETO1730" s="83"/>
      <c r="ETP1730" s="83"/>
      <c r="ETQ1730" s="83"/>
      <c r="ETR1730" s="83"/>
      <c r="ETS1730" s="83"/>
      <c r="ETT1730" s="83"/>
      <c r="ETU1730" s="83"/>
      <c r="ETV1730" s="83"/>
      <c r="ETW1730" s="83"/>
      <c r="ETX1730" s="83"/>
      <c r="ETY1730" s="83"/>
      <c r="ETZ1730" s="83"/>
      <c r="EUA1730" s="83"/>
      <c r="EUB1730" s="83"/>
      <c r="EUC1730" s="83"/>
      <c r="EUD1730" s="83"/>
      <c r="EUE1730" s="83"/>
      <c r="EUF1730" s="83"/>
      <c r="EUG1730" s="83"/>
      <c r="EUH1730" s="83"/>
      <c r="EUI1730" s="83"/>
      <c r="EUJ1730" s="83"/>
      <c r="EUK1730" s="83"/>
      <c r="EUL1730" s="83"/>
      <c r="EUM1730" s="83"/>
      <c r="EUN1730" s="83"/>
      <c r="EUO1730" s="83"/>
      <c r="EUP1730" s="83"/>
      <c r="EUQ1730" s="83"/>
      <c r="EUR1730" s="83"/>
      <c r="EUS1730" s="83"/>
      <c r="EUT1730" s="83"/>
      <c r="EUU1730" s="83"/>
      <c r="EUV1730" s="83"/>
      <c r="EUW1730" s="83"/>
      <c r="EUX1730" s="83"/>
      <c r="EUY1730" s="83"/>
      <c r="EUZ1730" s="83"/>
      <c r="EVA1730" s="83"/>
      <c r="EVB1730" s="83"/>
      <c r="EVC1730" s="83"/>
      <c r="EVD1730" s="83"/>
      <c r="EVE1730" s="83"/>
      <c r="EVF1730" s="83"/>
      <c r="EVG1730" s="83"/>
      <c r="EVH1730" s="83"/>
      <c r="EVI1730" s="83"/>
      <c r="EVJ1730" s="83"/>
      <c r="EVK1730" s="83"/>
      <c r="EVL1730" s="83"/>
      <c r="EVM1730" s="83"/>
      <c r="EVN1730" s="83"/>
      <c r="EVO1730" s="83"/>
      <c r="EVP1730" s="83"/>
      <c r="EVQ1730" s="83"/>
      <c r="EVR1730" s="83"/>
      <c r="EVS1730" s="83"/>
      <c r="EVT1730" s="83"/>
      <c r="EVU1730" s="83"/>
      <c r="EVV1730" s="83"/>
      <c r="EVW1730" s="83"/>
      <c r="EVX1730" s="83"/>
      <c r="EVY1730" s="83"/>
      <c r="EVZ1730" s="83"/>
      <c r="EWA1730" s="83"/>
      <c r="EWB1730" s="83"/>
      <c r="EWC1730" s="83"/>
      <c r="EWD1730" s="83"/>
      <c r="EWE1730" s="83"/>
      <c r="EWF1730" s="83"/>
      <c r="EWG1730" s="83"/>
      <c r="EWH1730" s="83"/>
      <c r="EWI1730" s="83"/>
      <c r="EWJ1730" s="83"/>
      <c r="EWK1730" s="83"/>
      <c r="EWL1730" s="83"/>
      <c r="EWM1730" s="83"/>
      <c r="EWN1730" s="83"/>
      <c r="EWO1730" s="83"/>
      <c r="EWP1730" s="83"/>
      <c r="EWQ1730" s="83"/>
      <c r="EWR1730" s="83"/>
      <c r="EWS1730" s="83"/>
      <c r="EWT1730" s="83"/>
      <c r="EWU1730" s="83"/>
      <c r="EWV1730" s="83"/>
      <c r="EWW1730" s="83"/>
      <c r="EWX1730" s="83"/>
      <c r="EWY1730" s="83"/>
      <c r="EWZ1730" s="83"/>
      <c r="EXA1730" s="83"/>
      <c r="EXB1730" s="83"/>
      <c r="EXC1730" s="83"/>
      <c r="EXD1730" s="83"/>
      <c r="EXE1730" s="83"/>
      <c r="EXF1730" s="83"/>
      <c r="EXG1730" s="83"/>
      <c r="EXH1730" s="83"/>
      <c r="EXI1730" s="83"/>
      <c r="EXJ1730" s="83"/>
      <c r="EXK1730" s="83"/>
      <c r="EXL1730" s="83"/>
      <c r="EXM1730" s="83"/>
      <c r="EXN1730" s="83"/>
      <c r="EXO1730" s="83"/>
      <c r="EXP1730" s="83"/>
      <c r="EXQ1730" s="83"/>
      <c r="EXR1730" s="83"/>
      <c r="EXS1730" s="83"/>
      <c r="EXT1730" s="83"/>
      <c r="EXU1730" s="83"/>
      <c r="EXV1730" s="83"/>
      <c r="EXW1730" s="83"/>
      <c r="EXX1730" s="83"/>
      <c r="EXY1730" s="83"/>
      <c r="EXZ1730" s="83"/>
      <c r="EYA1730" s="83"/>
      <c r="EYB1730" s="83"/>
      <c r="EYC1730" s="83"/>
      <c r="EYD1730" s="83"/>
      <c r="EYE1730" s="83"/>
      <c r="EYF1730" s="83"/>
      <c r="EYG1730" s="83"/>
      <c r="EYH1730" s="83"/>
      <c r="EYI1730" s="83"/>
      <c r="EYJ1730" s="83"/>
      <c r="EYK1730" s="83"/>
      <c r="EYL1730" s="83"/>
      <c r="EYM1730" s="83"/>
      <c r="EYN1730" s="83"/>
      <c r="EYO1730" s="83"/>
      <c r="EYP1730" s="83"/>
      <c r="EYQ1730" s="83"/>
      <c r="EYR1730" s="83"/>
      <c r="EYS1730" s="83"/>
      <c r="EYT1730" s="83"/>
      <c r="EYU1730" s="83"/>
      <c r="EYV1730" s="83"/>
      <c r="EYW1730" s="83"/>
      <c r="EYX1730" s="83"/>
      <c r="EYY1730" s="83"/>
      <c r="EYZ1730" s="83"/>
      <c r="EZA1730" s="83"/>
      <c r="EZB1730" s="83"/>
      <c r="EZC1730" s="83"/>
      <c r="EZD1730" s="83"/>
      <c r="EZE1730" s="83"/>
      <c r="EZF1730" s="83"/>
      <c r="EZG1730" s="83"/>
      <c r="EZH1730" s="83"/>
      <c r="EZI1730" s="83"/>
      <c r="EZJ1730" s="83"/>
      <c r="EZK1730" s="83"/>
      <c r="EZL1730" s="83"/>
      <c r="EZM1730" s="83"/>
      <c r="EZN1730" s="83"/>
      <c r="EZO1730" s="83"/>
      <c r="EZP1730" s="83"/>
      <c r="EZQ1730" s="83"/>
      <c r="EZR1730" s="83"/>
      <c r="EZS1730" s="83"/>
      <c r="EZT1730" s="83"/>
      <c r="EZU1730" s="83"/>
      <c r="EZV1730" s="83"/>
      <c r="EZW1730" s="83"/>
      <c r="EZX1730" s="83"/>
      <c r="EZY1730" s="83"/>
      <c r="EZZ1730" s="83"/>
      <c r="FAA1730" s="83"/>
      <c r="FAB1730" s="83"/>
      <c r="FAC1730" s="83"/>
      <c r="FAD1730" s="83"/>
      <c r="FAE1730" s="83"/>
      <c r="FAF1730" s="83"/>
      <c r="FAG1730" s="83"/>
      <c r="FAH1730" s="83"/>
      <c r="FAI1730" s="83"/>
      <c r="FAJ1730" s="83"/>
      <c r="FAK1730" s="83"/>
      <c r="FAL1730" s="83"/>
      <c r="FAM1730" s="83"/>
      <c r="FAN1730" s="83"/>
      <c r="FAO1730" s="83"/>
      <c r="FAP1730" s="83"/>
      <c r="FAQ1730" s="83"/>
      <c r="FAR1730" s="83"/>
      <c r="FAS1730" s="83"/>
      <c r="FAT1730" s="83"/>
      <c r="FAU1730" s="83"/>
      <c r="FAV1730" s="83"/>
      <c r="FAW1730" s="83"/>
      <c r="FAX1730" s="83"/>
      <c r="FAY1730" s="83"/>
      <c r="FAZ1730" s="83"/>
      <c r="FBA1730" s="83"/>
      <c r="FBB1730" s="83"/>
      <c r="FBC1730" s="83"/>
      <c r="FBD1730" s="83"/>
      <c r="FBE1730" s="83"/>
      <c r="FBF1730" s="83"/>
      <c r="FBG1730" s="83"/>
      <c r="FBH1730" s="83"/>
      <c r="FBI1730" s="83"/>
      <c r="FBJ1730" s="83"/>
      <c r="FBK1730" s="83"/>
      <c r="FBL1730" s="83"/>
      <c r="FBM1730" s="83"/>
      <c r="FBN1730" s="83"/>
      <c r="FBO1730" s="83"/>
      <c r="FBP1730" s="83"/>
      <c r="FBQ1730" s="83"/>
      <c r="FBR1730" s="83"/>
      <c r="FBS1730" s="83"/>
      <c r="FBT1730" s="83"/>
      <c r="FBU1730" s="83"/>
      <c r="FBV1730" s="83"/>
      <c r="FBW1730" s="83"/>
      <c r="FBX1730" s="83"/>
      <c r="FBY1730" s="83"/>
      <c r="FBZ1730" s="83"/>
      <c r="FCA1730" s="83"/>
      <c r="FCB1730" s="83"/>
      <c r="FCC1730" s="83"/>
      <c r="FCD1730" s="83"/>
      <c r="FCE1730" s="83"/>
      <c r="FCF1730" s="83"/>
      <c r="FCG1730" s="83"/>
      <c r="FCH1730" s="83"/>
      <c r="FCI1730" s="83"/>
      <c r="FCJ1730" s="83"/>
      <c r="FCK1730" s="83"/>
      <c r="FCL1730" s="83"/>
      <c r="FCM1730" s="83"/>
      <c r="FCN1730" s="83"/>
      <c r="FCO1730" s="83"/>
      <c r="FCP1730" s="83"/>
      <c r="FCQ1730" s="83"/>
      <c r="FCR1730" s="83"/>
      <c r="FCS1730" s="83"/>
      <c r="FCT1730" s="83"/>
      <c r="FCU1730" s="83"/>
      <c r="FCV1730" s="83"/>
      <c r="FCW1730" s="83"/>
      <c r="FCX1730" s="83"/>
      <c r="FCY1730" s="83"/>
      <c r="FCZ1730" s="83"/>
      <c r="FDA1730" s="83"/>
      <c r="FDB1730" s="83"/>
      <c r="FDC1730" s="83"/>
      <c r="FDD1730" s="83"/>
      <c r="FDE1730" s="83"/>
      <c r="FDF1730" s="83"/>
      <c r="FDG1730" s="83"/>
      <c r="FDH1730" s="83"/>
      <c r="FDI1730" s="83"/>
      <c r="FDJ1730" s="83"/>
      <c r="FDK1730" s="83"/>
      <c r="FDL1730" s="83"/>
      <c r="FDM1730" s="83"/>
      <c r="FDN1730" s="83"/>
      <c r="FDO1730" s="83"/>
      <c r="FDP1730" s="83"/>
      <c r="FDQ1730" s="83"/>
      <c r="FDR1730" s="83"/>
      <c r="FDS1730" s="83"/>
      <c r="FDT1730" s="83"/>
      <c r="FDU1730" s="83"/>
      <c r="FDV1730" s="83"/>
      <c r="FDW1730" s="83"/>
      <c r="FDX1730" s="83"/>
      <c r="FDY1730" s="83"/>
      <c r="FDZ1730" s="83"/>
      <c r="FEA1730" s="83"/>
      <c r="FEB1730" s="83"/>
      <c r="FEC1730" s="83"/>
      <c r="FED1730" s="83"/>
      <c r="FEE1730" s="83"/>
      <c r="FEF1730" s="83"/>
      <c r="FEG1730" s="83"/>
      <c r="FEH1730" s="83"/>
      <c r="FEI1730" s="83"/>
      <c r="FEJ1730" s="83"/>
      <c r="FEK1730" s="83"/>
      <c r="FEL1730" s="83"/>
      <c r="FEM1730" s="83"/>
      <c r="FEN1730" s="83"/>
      <c r="FEO1730" s="83"/>
      <c r="FEP1730" s="83"/>
      <c r="FEQ1730" s="83"/>
      <c r="FER1730" s="83"/>
      <c r="FES1730" s="83"/>
      <c r="FET1730" s="83"/>
      <c r="FEU1730" s="83"/>
      <c r="FEV1730" s="83"/>
      <c r="FEW1730" s="83"/>
      <c r="FEX1730" s="83"/>
      <c r="FEY1730" s="83"/>
      <c r="FEZ1730" s="83"/>
      <c r="FFA1730" s="83"/>
      <c r="FFB1730" s="83"/>
      <c r="FFC1730" s="83"/>
      <c r="FFD1730" s="83"/>
      <c r="FFE1730" s="83"/>
      <c r="FFF1730" s="83"/>
      <c r="FFG1730" s="83"/>
      <c r="FFH1730" s="83"/>
      <c r="FFI1730" s="83"/>
      <c r="FFJ1730" s="83"/>
      <c r="FFK1730" s="83"/>
      <c r="FFL1730" s="83"/>
      <c r="FFM1730" s="83"/>
      <c r="FFN1730" s="83"/>
      <c r="FFO1730" s="83"/>
      <c r="FFP1730" s="83"/>
      <c r="FFQ1730" s="83"/>
      <c r="FFR1730" s="83"/>
      <c r="FFS1730" s="83"/>
      <c r="FFT1730" s="83"/>
      <c r="FFU1730" s="83"/>
      <c r="FFV1730" s="83"/>
      <c r="FFW1730" s="83"/>
      <c r="FFX1730" s="83"/>
      <c r="FFY1730" s="83"/>
      <c r="FFZ1730" s="83"/>
      <c r="FGA1730" s="83"/>
      <c r="FGB1730" s="83"/>
      <c r="FGC1730" s="83"/>
      <c r="FGD1730" s="83"/>
      <c r="FGE1730" s="83"/>
      <c r="FGF1730" s="83"/>
      <c r="FGG1730" s="83"/>
      <c r="FGH1730" s="83"/>
      <c r="FGI1730" s="83"/>
      <c r="FGJ1730" s="83"/>
      <c r="FGK1730" s="83"/>
      <c r="FGL1730" s="83"/>
      <c r="FGM1730" s="83"/>
      <c r="FGN1730" s="83"/>
      <c r="FGO1730" s="83"/>
      <c r="FGP1730" s="83"/>
      <c r="FGQ1730" s="83"/>
      <c r="FGR1730" s="83"/>
      <c r="FGS1730" s="83"/>
      <c r="FGT1730" s="83"/>
      <c r="FGU1730" s="83"/>
      <c r="FGV1730" s="83"/>
      <c r="FGW1730" s="83"/>
      <c r="FGX1730" s="83"/>
      <c r="FGY1730" s="83"/>
      <c r="FGZ1730" s="83"/>
      <c r="FHA1730" s="83"/>
      <c r="FHB1730" s="83"/>
      <c r="FHC1730" s="83"/>
      <c r="FHD1730" s="83"/>
      <c r="FHE1730" s="83"/>
      <c r="FHF1730" s="83"/>
      <c r="FHG1730" s="83"/>
      <c r="FHH1730" s="83"/>
      <c r="FHI1730" s="83"/>
      <c r="FHJ1730" s="83"/>
      <c r="FHK1730" s="83"/>
      <c r="FHL1730" s="83"/>
      <c r="FHM1730" s="83"/>
      <c r="FHN1730" s="83"/>
      <c r="FHO1730" s="83"/>
      <c r="FHP1730" s="83"/>
      <c r="FHQ1730" s="83"/>
      <c r="FHR1730" s="83"/>
      <c r="FHS1730" s="83"/>
      <c r="FHT1730" s="83"/>
      <c r="FHU1730" s="83"/>
      <c r="FHV1730" s="83"/>
      <c r="FHW1730" s="83"/>
      <c r="FHX1730" s="83"/>
      <c r="FHY1730" s="83"/>
      <c r="FHZ1730" s="83"/>
      <c r="FIA1730" s="83"/>
      <c r="FIB1730" s="83"/>
      <c r="FIC1730" s="83"/>
      <c r="FID1730" s="83"/>
      <c r="FIE1730" s="83"/>
      <c r="FIF1730" s="83"/>
      <c r="FIG1730" s="83"/>
      <c r="FIH1730" s="83"/>
      <c r="FII1730" s="83"/>
      <c r="FIJ1730" s="83"/>
      <c r="FIK1730" s="83"/>
      <c r="FIL1730" s="83"/>
      <c r="FIM1730" s="83"/>
      <c r="FIN1730" s="83"/>
      <c r="FIO1730" s="83"/>
      <c r="FIP1730" s="83"/>
      <c r="FIQ1730" s="83"/>
      <c r="FIR1730" s="83"/>
      <c r="FIS1730" s="83"/>
      <c r="FIT1730" s="83"/>
      <c r="FIU1730" s="83"/>
      <c r="FIV1730" s="83"/>
      <c r="FIW1730" s="83"/>
      <c r="FIX1730" s="83"/>
      <c r="FIY1730" s="83"/>
      <c r="FIZ1730" s="83"/>
      <c r="FJA1730" s="83"/>
      <c r="FJB1730" s="83"/>
      <c r="FJC1730" s="83"/>
      <c r="FJD1730" s="83"/>
      <c r="FJE1730" s="83"/>
      <c r="FJF1730" s="83"/>
      <c r="FJG1730" s="83"/>
      <c r="FJH1730" s="83"/>
      <c r="FJI1730" s="83"/>
      <c r="FJJ1730" s="83"/>
      <c r="FJK1730" s="83"/>
      <c r="FJL1730" s="83"/>
      <c r="FJM1730" s="83"/>
      <c r="FJN1730" s="83"/>
      <c r="FJO1730" s="83"/>
      <c r="FJP1730" s="83"/>
      <c r="FJQ1730" s="83"/>
      <c r="FJR1730" s="83"/>
      <c r="FJS1730" s="83"/>
      <c r="FJT1730" s="83"/>
      <c r="FJU1730" s="83"/>
      <c r="FJV1730" s="83"/>
      <c r="FJW1730" s="83"/>
      <c r="FJX1730" s="83"/>
      <c r="FJY1730" s="83"/>
      <c r="FJZ1730" s="83"/>
      <c r="FKA1730" s="83"/>
      <c r="FKB1730" s="83"/>
      <c r="FKC1730" s="83"/>
      <c r="FKD1730" s="83"/>
      <c r="FKE1730" s="83"/>
      <c r="FKF1730" s="83"/>
      <c r="FKG1730" s="83"/>
      <c r="FKH1730" s="83"/>
      <c r="FKI1730" s="83"/>
      <c r="FKJ1730" s="83"/>
      <c r="FKK1730" s="83"/>
      <c r="FKL1730" s="83"/>
      <c r="FKM1730" s="83"/>
      <c r="FKN1730" s="83"/>
      <c r="FKO1730" s="83"/>
      <c r="FKP1730" s="83"/>
      <c r="FKQ1730" s="83"/>
      <c r="FKR1730" s="83"/>
      <c r="FKS1730" s="83"/>
      <c r="FKT1730" s="83"/>
      <c r="FKU1730" s="83"/>
      <c r="FKV1730" s="83"/>
      <c r="FKW1730" s="83"/>
      <c r="FKX1730" s="83"/>
      <c r="FKY1730" s="83"/>
      <c r="FKZ1730" s="83"/>
      <c r="FLA1730" s="83"/>
      <c r="FLB1730" s="83"/>
      <c r="FLC1730" s="83"/>
      <c r="FLD1730" s="83"/>
      <c r="FLE1730" s="83"/>
      <c r="FLF1730" s="83"/>
      <c r="FLG1730" s="83"/>
      <c r="FLH1730" s="83"/>
      <c r="FLI1730" s="83"/>
      <c r="FLJ1730" s="83"/>
      <c r="FLK1730" s="83"/>
      <c r="FLL1730" s="83"/>
      <c r="FLM1730" s="83"/>
      <c r="FLN1730" s="83"/>
      <c r="FLO1730" s="83"/>
      <c r="FLP1730" s="83"/>
      <c r="FLQ1730" s="83"/>
      <c r="FLR1730" s="83"/>
      <c r="FLS1730" s="83"/>
      <c r="FLT1730" s="83"/>
      <c r="FLU1730" s="83"/>
      <c r="FLV1730" s="83"/>
      <c r="FLW1730" s="83"/>
      <c r="FLX1730" s="83"/>
      <c r="FLY1730" s="83"/>
      <c r="FLZ1730" s="83"/>
      <c r="FMA1730" s="83"/>
      <c r="FMB1730" s="83"/>
      <c r="FMC1730" s="83"/>
      <c r="FMD1730" s="83"/>
      <c r="FME1730" s="83"/>
      <c r="FMF1730" s="83"/>
      <c r="FMG1730" s="83"/>
      <c r="FMH1730" s="83"/>
      <c r="FMI1730" s="83"/>
      <c r="FMJ1730" s="83"/>
      <c r="FMK1730" s="83"/>
      <c r="FML1730" s="83"/>
      <c r="FMM1730" s="83"/>
      <c r="FMN1730" s="83"/>
      <c r="FMO1730" s="83"/>
      <c r="FMP1730" s="83"/>
      <c r="FMQ1730" s="83"/>
      <c r="FMR1730" s="83"/>
      <c r="FMS1730" s="83"/>
      <c r="FMT1730" s="83"/>
      <c r="FMU1730" s="83"/>
      <c r="FMV1730" s="83"/>
      <c r="FMW1730" s="83"/>
      <c r="FMX1730" s="83"/>
      <c r="FMY1730" s="83"/>
      <c r="FMZ1730" s="83"/>
      <c r="FNA1730" s="83"/>
      <c r="FNB1730" s="83"/>
      <c r="FNC1730" s="83"/>
      <c r="FND1730" s="83"/>
      <c r="FNE1730" s="83"/>
      <c r="FNF1730" s="83"/>
      <c r="FNG1730" s="83"/>
      <c r="FNH1730" s="83"/>
      <c r="FNI1730" s="83"/>
      <c r="FNJ1730" s="83"/>
      <c r="FNK1730" s="83"/>
      <c r="FNL1730" s="83"/>
      <c r="FNM1730" s="83"/>
      <c r="FNN1730" s="83"/>
      <c r="FNO1730" s="83"/>
      <c r="FNP1730" s="83"/>
      <c r="FNQ1730" s="83"/>
      <c r="FNR1730" s="83"/>
      <c r="FNS1730" s="83"/>
      <c r="FNT1730" s="83"/>
      <c r="FNU1730" s="83"/>
      <c r="FNV1730" s="83"/>
      <c r="FNW1730" s="83"/>
      <c r="FNX1730" s="83"/>
      <c r="FNY1730" s="83"/>
      <c r="FNZ1730" s="83"/>
      <c r="FOA1730" s="83"/>
      <c r="FOB1730" s="83"/>
      <c r="FOC1730" s="83"/>
      <c r="FOD1730" s="83"/>
      <c r="FOE1730" s="83"/>
      <c r="FOF1730" s="83"/>
      <c r="FOG1730" s="83"/>
      <c r="FOH1730" s="83"/>
      <c r="FOI1730" s="83"/>
      <c r="FOJ1730" s="83"/>
      <c r="FOK1730" s="83"/>
      <c r="FOL1730" s="83"/>
      <c r="FOM1730" s="83"/>
      <c r="FON1730" s="83"/>
      <c r="FOO1730" s="83"/>
      <c r="FOP1730" s="83"/>
      <c r="FOQ1730" s="83"/>
      <c r="FOR1730" s="83"/>
      <c r="FOS1730" s="83"/>
      <c r="FOT1730" s="83"/>
      <c r="FOU1730" s="83"/>
      <c r="FOV1730" s="83"/>
      <c r="FOW1730" s="83"/>
      <c r="FOX1730" s="83"/>
      <c r="FOY1730" s="83"/>
      <c r="FOZ1730" s="83"/>
      <c r="FPA1730" s="83"/>
      <c r="FPB1730" s="83"/>
      <c r="FPC1730" s="83"/>
      <c r="FPD1730" s="83"/>
      <c r="FPE1730" s="83"/>
      <c r="FPF1730" s="83"/>
      <c r="FPG1730" s="83"/>
      <c r="FPH1730" s="83"/>
      <c r="FPI1730" s="83"/>
      <c r="FPJ1730" s="83"/>
      <c r="FPK1730" s="83"/>
      <c r="FPL1730" s="83"/>
      <c r="FPM1730" s="83"/>
      <c r="FPN1730" s="83"/>
      <c r="FPO1730" s="83"/>
      <c r="FPP1730" s="83"/>
      <c r="FPQ1730" s="83"/>
      <c r="FPR1730" s="83"/>
      <c r="FPS1730" s="83"/>
      <c r="FPT1730" s="83"/>
      <c r="FPU1730" s="83"/>
      <c r="FPV1730" s="83"/>
      <c r="FPW1730" s="83"/>
      <c r="FPX1730" s="83"/>
      <c r="FPY1730" s="83"/>
      <c r="FPZ1730" s="83"/>
      <c r="FQA1730" s="83"/>
      <c r="FQB1730" s="83"/>
      <c r="FQC1730" s="83"/>
      <c r="FQD1730" s="83"/>
      <c r="FQE1730" s="83"/>
      <c r="FQF1730" s="83"/>
      <c r="FQG1730" s="83"/>
      <c r="FQH1730" s="83"/>
      <c r="FQI1730" s="83"/>
      <c r="FQJ1730" s="83"/>
      <c r="FQK1730" s="83"/>
      <c r="FQL1730" s="83"/>
      <c r="FQM1730" s="83"/>
      <c r="FQN1730" s="83"/>
      <c r="FQO1730" s="83"/>
      <c r="FQP1730" s="83"/>
      <c r="FQQ1730" s="83"/>
      <c r="FQR1730" s="83"/>
      <c r="FQS1730" s="83"/>
      <c r="FQT1730" s="83"/>
      <c r="FQU1730" s="83"/>
      <c r="FQV1730" s="83"/>
      <c r="FQW1730" s="83"/>
      <c r="FQX1730" s="83"/>
      <c r="FQY1730" s="83"/>
      <c r="FQZ1730" s="83"/>
      <c r="FRA1730" s="83"/>
      <c r="FRB1730" s="83"/>
      <c r="FRC1730" s="83"/>
      <c r="FRD1730" s="83"/>
      <c r="FRE1730" s="83"/>
      <c r="FRF1730" s="83"/>
      <c r="FRG1730" s="83"/>
      <c r="FRH1730" s="83"/>
      <c r="FRI1730" s="83"/>
      <c r="FRJ1730" s="83"/>
      <c r="FRK1730" s="83"/>
      <c r="FRL1730" s="83"/>
      <c r="FRM1730" s="83"/>
      <c r="FRN1730" s="83"/>
      <c r="FRO1730" s="83"/>
      <c r="FRP1730" s="83"/>
      <c r="FRQ1730" s="83"/>
      <c r="FRR1730" s="83"/>
      <c r="FRS1730" s="83"/>
      <c r="FRT1730" s="83"/>
      <c r="FRU1730" s="83"/>
      <c r="FRV1730" s="83"/>
      <c r="FRW1730" s="83"/>
      <c r="FRX1730" s="83"/>
      <c r="FRY1730" s="83"/>
      <c r="FRZ1730" s="83"/>
      <c r="FSA1730" s="83"/>
      <c r="FSB1730" s="83"/>
      <c r="FSC1730" s="83"/>
      <c r="FSD1730" s="83"/>
      <c r="FSE1730" s="83"/>
      <c r="FSF1730" s="83"/>
      <c r="FSG1730" s="83"/>
      <c r="FSH1730" s="83"/>
      <c r="FSI1730" s="83"/>
      <c r="FSJ1730" s="83"/>
      <c r="FSK1730" s="83"/>
      <c r="FSL1730" s="83"/>
      <c r="FSM1730" s="83"/>
      <c r="FSN1730" s="83"/>
      <c r="FSO1730" s="83"/>
      <c r="FSP1730" s="83"/>
      <c r="FSQ1730" s="83"/>
      <c r="FSR1730" s="83"/>
      <c r="FSS1730" s="83"/>
      <c r="FST1730" s="83"/>
      <c r="FSU1730" s="83"/>
      <c r="FSV1730" s="83"/>
      <c r="FSW1730" s="83"/>
      <c r="FSX1730" s="83"/>
      <c r="FSY1730" s="83"/>
      <c r="FSZ1730" s="83"/>
      <c r="FTA1730" s="83"/>
      <c r="FTB1730" s="83"/>
      <c r="FTC1730" s="83"/>
      <c r="FTD1730" s="83"/>
      <c r="FTE1730" s="83"/>
      <c r="FTF1730" s="83"/>
      <c r="FTG1730" s="83"/>
      <c r="FTH1730" s="83"/>
      <c r="FTI1730" s="83"/>
      <c r="FTJ1730" s="83"/>
      <c r="FTK1730" s="83"/>
      <c r="FTL1730" s="83"/>
      <c r="FTM1730" s="83"/>
      <c r="FTN1730" s="83"/>
      <c r="FTO1730" s="83"/>
      <c r="FTP1730" s="83"/>
      <c r="FTQ1730" s="83"/>
      <c r="FTR1730" s="83"/>
      <c r="FTS1730" s="83"/>
      <c r="FTT1730" s="83"/>
      <c r="FTU1730" s="83"/>
      <c r="FTV1730" s="83"/>
      <c r="FTW1730" s="83"/>
      <c r="FTX1730" s="83"/>
      <c r="FTY1730" s="83"/>
      <c r="FTZ1730" s="83"/>
      <c r="FUA1730" s="83"/>
      <c r="FUB1730" s="83"/>
      <c r="FUC1730" s="83"/>
      <c r="FUD1730" s="83"/>
      <c r="FUE1730" s="83"/>
      <c r="FUF1730" s="83"/>
      <c r="FUG1730" s="83"/>
      <c r="FUH1730" s="83"/>
      <c r="FUI1730" s="83"/>
      <c r="FUJ1730" s="83"/>
      <c r="FUK1730" s="83"/>
      <c r="FUL1730" s="83"/>
      <c r="FUM1730" s="83"/>
      <c r="FUN1730" s="83"/>
      <c r="FUO1730" s="83"/>
      <c r="FUP1730" s="83"/>
      <c r="FUQ1730" s="83"/>
      <c r="FUR1730" s="83"/>
      <c r="FUS1730" s="83"/>
      <c r="FUT1730" s="83"/>
      <c r="FUU1730" s="83"/>
      <c r="FUV1730" s="83"/>
      <c r="FUW1730" s="83"/>
      <c r="FUX1730" s="83"/>
      <c r="FUY1730" s="83"/>
      <c r="FUZ1730" s="83"/>
      <c r="FVA1730" s="83"/>
      <c r="FVB1730" s="83"/>
      <c r="FVC1730" s="83"/>
      <c r="FVD1730" s="83"/>
      <c r="FVE1730" s="83"/>
      <c r="FVF1730" s="83"/>
      <c r="FVG1730" s="83"/>
      <c r="FVH1730" s="83"/>
      <c r="FVI1730" s="83"/>
      <c r="FVJ1730" s="83"/>
      <c r="FVK1730" s="83"/>
      <c r="FVL1730" s="83"/>
      <c r="FVM1730" s="83"/>
      <c r="FVN1730" s="83"/>
      <c r="FVO1730" s="83"/>
      <c r="FVP1730" s="83"/>
      <c r="FVQ1730" s="83"/>
      <c r="FVR1730" s="83"/>
      <c r="FVS1730" s="83"/>
      <c r="FVT1730" s="83"/>
      <c r="FVU1730" s="83"/>
      <c r="FVV1730" s="83"/>
      <c r="FVW1730" s="83"/>
      <c r="FVX1730" s="83"/>
      <c r="FVY1730" s="83"/>
      <c r="FVZ1730" s="83"/>
      <c r="FWA1730" s="83"/>
      <c r="FWB1730" s="83"/>
      <c r="FWC1730" s="83"/>
      <c r="FWD1730" s="83"/>
      <c r="FWE1730" s="83"/>
      <c r="FWF1730" s="83"/>
      <c r="FWG1730" s="83"/>
      <c r="FWH1730" s="83"/>
      <c r="FWI1730" s="83"/>
      <c r="FWJ1730" s="83"/>
      <c r="FWK1730" s="83"/>
      <c r="FWL1730" s="83"/>
      <c r="FWM1730" s="83"/>
      <c r="FWN1730" s="83"/>
      <c r="FWO1730" s="83"/>
      <c r="FWP1730" s="83"/>
      <c r="FWQ1730" s="83"/>
      <c r="FWR1730" s="83"/>
      <c r="FWS1730" s="83"/>
      <c r="FWT1730" s="83"/>
      <c r="FWU1730" s="83"/>
      <c r="FWV1730" s="83"/>
      <c r="FWW1730" s="83"/>
      <c r="FWX1730" s="83"/>
      <c r="FWY1730" s="83"/>
      <c r="FWZ1730" s="83"/>
      <c r="FXA1730" s="83"/>
      <c r="FXB1730" s="83"/>
      <c r="FXC1730" s="83"/>
      <c r="FXD1730" s="83"/>
      <c r="FXE1730" s="83"/>
      <c r="FXF1730" s="83"/>
      <c r="FXG1730" s="83"/>
      <c r="FXH1730" s="83"/>
      <c r="FXI1730" s="83"/>
      <c r="FXJ1730" s="83"/>
      <c r="FXK1730" s="83"/>
      <c r="FXL1730" s="83"/>
      <c r="FXM1730" s="83"/>
      <c r="FXN1730" s="83"/>
      <c r="FXO1730" s="83"/>
      <c r="FXP1730" s="83"/>
      <c r="FXQ1730" s="83"/>
      <c r="FXR1730" s="83"/>
      <c r="FXS1730" s="83"/>
      <c r="FXT1730" s="83"/>
      <c r="FXU1730" s="83"/>
      <c r="FXV1730" s="83"/>
      <c r="FXW1730" s="83"/>
      <c r="FXX1730" s="83"/>
      <c r="FXY1730" s="83"/>
      <c r="FXZ1730" s="83"/>
      <c r="FYA1730" s="83"/>
      <c r="FYB1730" s="83"/>
      <c r="FYC1730" s="83"/>
      <c r="FYD1730" s="83"/>
      <c r="FYE1730" s="83"/>
      <c r="FYF1730" s="83"/>
      <c r="FYG1730" s="83"/>
      <c r="FYH1730" s="83"/>
      <c r="FYI1730" s="83"/>
      <c r="FYJ1730" s="83"/>
      <c r="FYK1730" s="83"/>
      <c r="FYL1730" s="83"/>
      <c r="FYM1730" s="83"/>
      <c r="FYN1730" s="83"/>
      <c r="FYO1730" s="83"/>
      <c r="FYP1730" s="83"/>
      <c r="FYQ1730" s="83"/>
      <c r="FYR1730" s="83"/>
      <c r="FYS1730" s="83"/>
      <c r="FYT1730" s="83"/>
      <c r="FYU1730" s="83"/>
      <c r="FYV1730" s="83"/>
      <c r="FYW1730" s="83"/>
      <c r="FYX1730" s="83"/>
      <c r="FYY1730" s="83"/>
      <c r="FYZ1730" s="83"/>
      <c r="FZA1730" s="83"/>
      <c r="FZB1730" s="83"/>
      <c r="FZC1730" s="83"/>
      <c r="FZD1730" s="83"/>
      <c r="FZE1730" s="83"/>
      <c r="FZF1730" s="83"/>
      <c r="FZG1730" s="83"/>
      <c r="FZH1730" s="83"/>
      <c r="FZI1730" s="83"/>
      <c r="FZJ1730" s="83"/>
      <c r="FZK1730" s="83"/>
      <c r="FZL1730" s="83"/>
      <c r="FZM1730" s="83"/>
      <c r="FZN1730" s="83"/>
      <c r="FZO1730" s="83"/>
      <c r="FZP1730" s="83"/>
      <c r="FZQ1730" s="83"/>
      <c r="FZR1730" s="83"/>
      <c r="FZS1730" s="83"/>
      <c r="FZT1730" s="83"/>
      <c r="FZU1730" s="83"/>
      <c r="FZV1730" s="83"/>
      <c r="FZW1730" s="83"/>
      <c r="FZX1730" s="83"/>
      <c r="FZY1730" s="83"/>
      <c r="FZZ1730" s="83"/>
      <c r="GAA1730" s="83"/>
      <c r="GAB1730" s="83"/>
      <c r="GAC1730" s="83"/>
      <c r="GAD1730" s="83"/>
      <c r="GAE1730" s="83"/>
      <c r="GAF1730" s="83"/>
      <c r="GAG1730" s="83"/>
      <c r="GAH1730" s="83"/>
      <c r="GAI1730" s="83"/>
      <c r="GAJ1730" s="83"/>
      <c r="GAK1730" s="83"/>
      <c r="GAL1730" s="83"/>
      <c r="GAM1730" s="83"/>
      <c r="GAN1730" s="83"/>
      <c r="GAO1730" s="83"/>
      <c r="GAP1730" s="83"/>
      <c r="GAQ1730" s="83"/>
      <c r="GAR1730" s="83"/>
      <c r="GAS1730" s="83"/>
      <c r="GAT1730" s="83"/>
      <c r="GAU1730" s="83"/>
      <c r="GAV1730" s="83"/>
      <c r="GAW1730" s="83"/>
      <c r="GAX1730" s="83"/>
      <c r="GAY1730" s="83"/>
      <c r="GAZ1730" s="83"/>
      <c r="GBA1730" s="83"/>
      <c r="GBB1730" s="83"/>
      <c r="GBC1730" s="83"/>
      <c r="GBD1730" s="83"/>
      <c r="GBE1730" s="83"/>
      <c r="GBF1730" s="83"/>
      <c r="GBG1730" s="83"/>
      <c r="GBH1730" s="83"/>
      <c r="GBI1730" s="83"/>
      <c r="GBJ1730" s="83"/>
      <c r="GBK1730" s="83"/>
      <c r="GBL1730" s="83"/>
      <c r="GBM1730" s="83"/>
      <c r="GBN1730" s="83"/>
      <c r="GBO1730" s="83"/>
      <c r="GBP1730" s="83"/>
      <c r="GBQ1730" s="83"/>
      <c r="GBR1730" s="83"/>
      <c r="GBS1730" s="83"/>
      <c r="GBT1730" s="83"/>
      <c r="GBU1730" s="83"/>
      <c r="GBV1730" s="83"/>
      <c r="GBW1730" s="83"/>
      <c r="GBX1730" s="83"/>
      <c r="GBY1730" s="83"/>
      <c r="GBZ1730" s="83"/>
      <c r="GCA1730" s="83"/>
      <c r="GCB1730" s="83"/>
      <c r="GCC1730" s="83"/>
      <c r="GCD1730" s="83"/>
      <c r="GCE1730" s="83"/>
      <c r="GCF1730" s="83"/>
      <c r="GCG1730" s="83"/>
      <c r="GCH1730" s="83"/>
      <c r="GCI1730" s="83"/>
      <c r="GCJ1730" s="83"/>
      <c r="GCK1730" s="83"/>
      <c r="GCL1730" s="83"/>
      <c r="GCM1730" s="83"/>
      <c r="GCN1730" s="83"/>
      <c r="GCO1730" s="83"/>
      <c r="GCP1730" s="83"/>
      <c r="GCQ1730" s="83"/>
      <c r="GCR1730" s="83"/>
      <c r="GCS1730" s="83"/>
      <c r="GCT1730" s="83"/>
      <c r="GCU1730" s="83"/>
      <c r="GCV1730" s="83"/>
      <c r="GCW1730" s="83"/>
      <c r="GCX1730" s="83"/>
      <c r="GCY1730" s="83"/>
      <c r="GCZ1730" s="83"/>
      <c r="GDA1730" s="83"/>
      <c r="GDB1730" s="83"/>
      <c r="GDC1730" s="83"/>
      <c r="GDD1730" s="83"/>
      <c r="GDE1730" s="83"/>
      <c r="GDF1730" s="83"/>
      <c r="GDG1730" s="83"/>
      <c r="GDH1730" s="83"/>
      <c r="GDI1730" s="83"/>
      <c r="GDJ1730" s="83"/>
      <c r="GDK1730" s="83"/>
      <c r="GDL1730" s="83"/>
      <c r="GDM1730" s="83"/>
      <c r="GDN1730" s="83"/>
      <c r="GDO1730" s="83"/>
      <c r="GDP1730" s="83"/>
      <c r="GDQ1730" s="83"/>
      <c r="GDR1730" s="83"/>
      <c r="GDS1730" s="83"/>
      <c r="GDT1730" s="83"/>
      <c r="GDU1730" s="83"/>
      <c r="GDV1730" s="83"/>
      <c r="GDW1730" s="83"/>
      <c r="GDX1730" s="83"/>
      <c r="GDY1730" s="83"/>
      <c r="GDZ1730" s="83"/>
      <c r="GEA1730" s="83"/>
      <c r="GEB1730" s="83"/>
      <c r="GEC1730" s="83"/>
      <c r="GED1730" s="83"/>
      <c r="GEE1730" s="83"/>
      <c r="GEF1730" s="83"/>
      <c r="GEG1730" s="83"/>
      <c r="GEH1730" s="83"/>
      <c r="GEI1730" s="83"/>
      <c r="GEJ1730" s="83"/>
      <c r="GEK1730" s="83"/>
      <c r="GEL1730" s="83"/>
      <c r="GEM1730" s="83"/>
      <c r="GEN1730" s="83"/>
      <c r="GEO1730" s="83"/>
      <c r="GEP1730" s="83"/>
      <c r="GEQ1730" s="83"/>
      <c r="GER1730" s="83"/>
      <c r="GES1730" s="83"/>
      <c r="GET1730" s="83"/>
      <c r="GEU1730" s="83"/>
      <c r="GEV1730" s="83"/>
      <c r="GEW1730" s="83"/>
      <c r="GEX1730" s="83"/>
      <c r="GEY1730" s="83"/>
      <c r="GEZ1730" s="83"/>
      <c r="GFA1730" s="83"/>
      <c r="GFB1730" s="83"/>
      <c r="GFC1730" s="83"/>
      <c r="GFD1730" s="83"/>
      <c r="GFE1730" s="83"/>
      <c r="GFF1730" s="83"/>
      <c r="GFG1730" s="83"/>
      <c r="GFH1730" s="83"/>
      <c r="GFI1730" s="83"/>
      <c r="GFJ1730" s="83"/>
      <c r="GFK1730" s="83"/>
      <c r="GFL1730" s="83"/>
      <c r="GFM1730" s="83"/>
      <c r="GFN1730" s="83"/>
      <c r="GFO1730" s="83"/>
      <c r="GFP1730" s="83"/>
      <c r="GFQ1730" s="83"/>
      <c r="GFR1730" s="83"/>
      <c r="GFS1730" s="83"/>
      <c r="GFT1730" s="83"/>
      <c r="GFU1730" s="83"/>
      <c r="GFV1730" s="83"/>
      <c r="GFW1730" s="83"/>
      <c r="GFX1730" s="83"/>
      <c r="GFY1730" s="83"/>
      <c r="GFZ1730" s="83"/>
      <c r="GGA1730" s="83"/>
      <c r="GGB1730" s="83"/>
      <c r="GGC1730" s="83"/>
      <c r="GGD1730" s="83"/>
      <c r="GGE1730" s="83"/>
      <c r="GGF1730" s="83"/>
      <c r="GGG1730" s="83"/>
      <c r="GGH1730" s="83"/>
      <c r="GGI1730" s="83"/>
      <c r="GGJ1730" s="83"/>
      <c r="GGK1730" s="83"/>
      <c r="GGL1730" s="83"/>
      <c r="GGM1730" s="83"/>
      <c r="GGN1730" s="83"/>
      <c r="GGO1730" s="83"/>
      <c r="GGP1730" s="83"/>
      <c r="GGQ1730" s="83"/>
      <c r="GGR1730" s="83"/>
      <c r="GGS1730" s="83"/>
      <c r="GGT1730" s="83"/>
      <c r="GGU1730" s="83"/>
      <c r="GGV1730" s="83"/>
      <c r="GGW1730" s="83"/>
      <c r="GGX1730" s="83"/>
      <c r="GGY1730" s="83"/>
      <c r="GGZ1730" s="83"/>
      <c r="GHA1730" s="83"/>
      <c r="GHB1730" s="83"/>
      <c r="GHC1730" s="83"/>
      <c r="GHD1730" s="83"/>
      <c r="GHE1730" s="83"/>
      <c r="GHF1730" s="83"/>
      <c r="GHG1730" s="83"/>
      <c r="GHH1730" s="83"/>
      <c r="GHI1730" s="83"/>
      <c r="GHJ1730" s="83"/>
      <c r="GHK1730" s="83"/>
      <c r="GHL1730" s="83"/>
      <c r="GHM1730" s="83"/>
      <c r="GHN1730" s="83"/>
      <c r="GHO1730" s="83"/>
      <c r="GHP1730" s="83"/>
      <c r="GHQ1730" s="83"/>
      <c r="GHR1730" s="83"/>
      <c r="GHS1730" s="83"/>
      <c r="GHT1730" s="83"/>
      <c r="GHU1730" s="83"/>
      <c r="GHV1730" s="83"/>
      <c r="GHW1730" s="83"/>
      <c r="GHX1730" s="83"/>
      <c r="GHY1730" s="83"/>
      <c r="GHZ1730" s="83"/>
      <c r="GIA1730" s="83"/>
      <c r="GIB1730" s="83"/>
      <c r="GIC1730" s="83"/>
      <c r="GID1730" s="83"/>
      <c r="GIE1730" s="83"/>
      <c r="GIF1730" s="83"/>
      <c r="GIG1730" s="83"/>
      <c r="GIH1730" s="83"/>
      <c r="GII1730" s="83"/>
      <c r="GIJ1730" s="83"/>
      <c r="GIK1730" s="83"/>
      <c r="GIL1730" s="83"/>
      <c r="GIM1730" s="83"/>
      <c r="GIN1730" s="83"/>
      <c r="GIO1730" s="83"/>
      <c r="GIP1730" s="83"/>
      <c r="GIQ1730" s="83"/>
      <c r="GIR1730" s="83"/>
      <c r="GIS1730" s="83"/>
      <c r="GIT1730" s="83"/>
      <c r="GIU1730" s="83"/>
      <c r="GIV1730" s="83"/>
      <c r="GIW1730" s="83"/>
      <c r="GIX1730" s="83"/>
      <c r="GIY1730" s="83"/>
      <c r="GIZ1730" s="83"/>
      <c r="GJA1730" s="83"/>
      <c r="GJB1730" s="83"/>
      <c r="GJC1730" s="83"/>
      <c r="GJD1730" s="83"/>
      <c r="GJE1730" s="83"/>
      <c r="GJF1730" s="83"/>
      <c r="GJG1730" s="83"/>
      <c r="GJH1730" s="83"/>
      <c r="GJI1730" s="83"/>
      <c r="GJJ1730" s="83"/>
      <c r="GJK1730" s="83"/>
      <c r="GJL1730" s="83"/>
      <c r="GJM1730" s="83"/>
      <c r="GJN1730" s="83"/>
      <c r="GJO1730" s="83"/>
      <c r="GJP1730" s="83"/>
      <c r="GJQ1730" s="83"/>
      <c r="GJR1730" s="83"/>
      <c r="GJS1730" s="83"/>
      <c r="GJT1730" s="83"/>
      <c r="GJU1730" s="83"/>
      <c r="GJV1730" s="83"/>
      <c r="GJW1730" s="83"/>
      <c r="GJX1730" s="83"/>
      <c r="GJY1730" s="83"/>
      <c r="GJZ1730" s="83"/>
      <c r="GKA1730" s="83"/>
      <c r="GKB1730" s="83"/>
      <c r="GKC1730" s="83"/>
      <c r="GKD1730" s="83"/>
      <c r="GKE1730" s="83"/>
      <c r="GKF1730" s="83"/>
      <c r="GKG1730" s="83"/>
      <c r="GKH1730" s="83"/>
      <c r="GKI1730" s="83"/>
      <c r="GKJ1730" s="83"/>
      <c r="GKK1730" s="83"/>
      <c r="GKL1730" s="83"/>
      <c r="GKM1730" s="83"/>
      <c r="GKN1730" s="83"/>
      <c r="GKO1730" s="83"/>
      <c r="GKP1730" s="83"/>
      <c r="GKQ1730" s="83"/>
      <c r="GKR1730" s="83"/>
      <c r="GKS1730" s="83"/>
      <c r="GKT1730" s="83"/>
      <c r="GKU1730" s="83"/>
      <c r="GKV1730" s="83"/>
      <c r="GKW1730" s="83"/>
      <c r="GKX1730" s="83"/>
      <c r="GKY1730" s="83"/>
      <c r="GKZ1730" s="83"/>
      <c r="GLA1730" s="83"/>
      <c r="GLB1730" s="83"/>
      <c r="GLC1730" s="83"/>
      <c r="GLD1730" s="83"/>
      <c r="GLE1730" s="83"/>
      <c r="GLF1730" s="83"/>
      <c r="GLG1730" s="83"/>
      <c r="GLH1730" s="83"/>
      <c r="GLI1730" s="83"/>
      <c r="GLJ1730" s="83"/>
      <c r="GLK1730" s="83"/>
      <c r="GLL1730" s="83"/>
      <c r="GLM1730" s="83"/>
      <c r="GLN1730" s="83"/>
      <c r="GLO1730" s="83"/>
      <c r="GLP1730" s="83"/>
      <c r="GLQ1730" s="83"/>
      <c r="GLR1730" s="83"/>
      <c r="GLS1730" s="83"/>
      <c r="GLT1730" s="83"/>
      <c r="GLU1730" s="83"/>
      <c r="GLV1730" s="83"/>
      <c r="GLW1730" s="83"/>
      <c r="GLX1730" s="83"/>
      <c r="GLY1730" s="83"/>
      <c r="GLZ1730" s="83"/>
      <c r="GMA1730" s="83"/>
      <c r="GMB1730" s="83"/>
      <c r="GMC1730" s="83"/>
      <c r="GMD1730" s="83"/>
      <c r="GME1730" s="83"/>
      <c r="GMF1730" s="83"/>
      <c r="GMG1730" s="83"/>
      <c r="GMH1730" s="83"/>
      <c r="GMI1730" s="83"/>
      <c r="GMJ1730" s="83"/>
      <c r="GMK1730" s="83"/>
      <c r="GML1730" s="83"/>
      <c r="GMM1730" s="83"/>
      <c r="GMN1730" s="83"/>
      <c r="GMO1730" s="83"/>
      <c r="GMP1730" s="83"/>
      <c r="GMQ1730" s="83"/>
      <c r="GMR1730" s="83"/>
      <c r="GMS1730" s="83"/>
      <c r="GMT1730" s="83"/>
      <c r="GMU1730" s="83"/>
      <c r="GMV1730" s="83"/>
      <c r="GMW1730" s="83"/>
      <c r="GMX1730" s="83"/>
      <c r="GMY1730" s="83"/>
      <c r="GMZ1730" s="83"/>
      <c r="GNA1730" s="83"/>
      <c r="GNB1730" s="83"/>
      <c r="GNC1730" s="83"/>
      <c r="GND1730" s="83"/>
      <c r="GNE1730" s="83"/>
      <c r="GNF1730" s="83"/>
      <c r="GNG1730" s="83"/>
      <c r="GNH1730" s="83"/>
      <c r="GNI1730" s="83"/>
      <c r="GNJ1730" s="83"/>
      <c r="GNK1730" s="83"/>
      <c r="GNL1730" s="83"/>
      <c r="GNM1730" s="83"/>
      <c r="GNN1730" s="83"/>
      <c r="GNO1730" s="83"/>
      <c r="GNP1730" s="83"/>
      <c r="GNQ1730" s="83"/>
      <c r="GNR1730" s="83"/>
      <c r="GNS1730" s="83"/>
      <c r="GNT1730" s="83"/>
      <c r="GNU1730" s="83"/>
      <c r="GNV1730" s="83"/>
      <c r="GNW1730" s="83"/>
      <c r="GNX1730" s="83"/>
      <c r="GNY1730" s="83"/>
      <c r="GNZ1730" s="83"/>
      <c r="GOA1730" s="83"/>
      <c r="GOB1730" s="83"/>
      <c r="GOC1730" s="83"/>
      <c r="GOD1730" s="83"/>
      <c r="GOE1730" s="83"/>
      <c r="GOF1730" s="83"/>
      <c r="GOG1730" s="83"/>
      <c r="GOH1730" s="83"/>
      <c r="GOI1730" s="83"/>
      <c r="GOJ1730" s="83"/>
      <c r="GOK1730" s="83"/>
      <c r="GOL1730" s="83"/>
      <c r="GOM1730" s="83"/>
      <c r="GON1730" s="83"/>
      <c r="GOO1730" s="83"/>
      <c r="GOP1730" s="83"/>
      <c r="GOQ1730" s="83"/>
      <c r="GOR1730" s="83"/>
      <c r="GOS1730" s="83"/>
      <c r="GOT1730" s="83"/>
      <c r="GOU1730" s="83"/>
      <c r="GOV1730" s="83"/>
      <c r="GOW1730" s="83"/>
      <c r="GOX1730" s="83"/>
      <c r="GOY1730" s="83"/>
      <c r="GOZ1730" s="83"/>
      <c r="GPA1730" s="83"/>
      <c r="GPB1730" s="83"/>
      <c r="GPC1730" s="83"/>
      <c r="GPD1730" s="83"/>
      <c r="GPE1730" s="83"/>
      <c r="GPF1730" s="83"/>
      <c r="GPG1730" s="83"/>
      <c r="GPH1730" s="83"/>
      <c r="GPI1730" s="83"/>
      <c r="GPJ1730" s="83"/>
      <c r="GPK1730" s="83"/>
      <c r="GPL1730" s="83"/>
      <c r="GPM1730" s="83"/>
      <c r="GPN1730" s="83"/>
      <c r="GPO1730" s="83"/>
      <c r="GPP1730" s="83"/>
      <c r="GPQ1730" s="83"/>
      <c r="GPR1730" s="83"/>
      <c r="GPS1730" s="83"/>
      <c r="GPT1730" s="83"/>
      <c r="GPU1730" s="83"/>
      <c r="GPV1730" s="83"/>
      <c r="GPW1730" s="83"/>
      <c r="GPX1730" s="83"/>
      <c r="GPY1730" s="83"/>
      <c r="GPZ1730" s="83"/>
      <c r="GQA1730" s="83"/>
      <c r="GQB1730" s="83"/>
      <c r="GQC1730" s="83"/>
      <c r="GQD1730" s="83"/>
      <c r="GQE1730" s="83"/>
      <c r="GQF1730" s="83"/>
      <c r="GQG1730" s="83"/>
      <c r="GQH1730" s="83"/>
      <c r="GQI1730" s="83"/>
      <c r="GQJ1730" s="83"/>
      <c r="GQK1730" s="83"/>
      <c r="GQL1730" s="83"/>
      <c r="GQM1730" s="83"/>
      <c r="GQN1730" s="83"/>
      <c r="GQO1730" s="83"/>
      <c r="GQP1730" s="83"/>
      <c r="GQQ1730" s="83"/>
      <c r="GQR1730" s="83"/>
      <c r="GQS1730" s="83"/>
      <c r="GQT1730" s="83"/>
      <c r="GQU1730" s="83"/>
      <c r="GQV1730" s="83"/>
      <c r="GQW1730" s="83"/>
      <c r="GQX1730" s="83"/>
      <c r="GQY1730" s="83"/>
      <c r="GQZ1730" s="83"/>
      <c r="GRA1730" s="83"/>
      <c r="GRB1730" s="83"/>
      <c r="GRC1730" s="83"/>
      <c r="GRD1730" s="83"/>
      <c r="GRE1730" s="83"/>
      <c r="GRF1730" s="83"/>
      <c r="GRG1730" s="83"/>
      <c r="GRH1730" s="83"/>
      <c r="GRI1730" s="83"/>
      <c r="GRJ1730" s="83"/>
      <c r="GRK1730" s="83"/>
      <c r="GRL1730" s="83"/>
      <c r="GRM1730" s="83"/>
      <c r="GRN1730" s="83"/>
      <c r="GRO1730" s="83"/>
      <c r="GRP1730" s="83"/>
      <c r="GRQ1730" s="83"/>
      <c r="GRR1730" s="83"/>
      <c r="GRS1730" s="83"/>
      <c r="GRT1730" s="83"/>
      <c r="GRU1730" s="83"/>
      <c r="GRV1730" s="83"/>
      <c r="GRW1730" s="83"/>
      <c r="GRX1730" s="83"/>
      <c r="GRY1730" s="83"/>
      <c r="GRZ1730" s="83"/>
      <c r="GSA1730" s="83"/>
      <c r="GSB1730" s="83"/>
      <c r="GSC1730" s="83"/>
      <c r="GSD1730" s="83"/>
      <c r="GSE1730" s="83"/>
      <c r="GSF1730" s="83"/>
      <c r="GSG1730" s="83"/>
      <c r="GSH1730" s="83"/>
      <c r="GSI1730" s="83"/>
      <c r="GSJ1730" s="83"/>
      <c r="GSK1730" s="83"/>
      <c r="GSL1730" s="83"/>
      <c r="GSM1730" s="83"/>
      <c r="GSN1730" s="83"/>
      <c r="GSO1730" s="83"/>
      <c r="GSP1730" s="83"/>
      <c r="GSQ1730" s="83"/>
      <c r="GSR1730" s="83"/>
      <c r="GSS1730" s="83"/>
      <c r="GST1730" s="83"/>
      <c r="GSU1730" s="83"/>
      <c r="GSV1730" s="83"/>
      <c r="GSW1730" s="83"/>
      <c r="GSX1730" s="83"/>
      <c r="GSY1730" s="83"/>
      <c r="GSZ1730" s="83"/>
      <c r="GTA1730" s="83"/>
      <c r="GTB1730" s="83"/>
      <c r="GTC1730" s="83"/>
      <c r="GTD1730" s="83"/>
      <c r="GTE1730" s="83"/>
      <c r="GTF1730" s="83"/>
      <c r="GTG1730" s="83"/>
      <c r="GTH1730" s="83"/>
      <c r="GTI1730" s="83"/>
      <c r="GTJ1730" s="83"/>
      <c r="GTK1730" s="83"/>
      <c r="GTL1730" s="83"/>
      <c r="GTM1730" s="83"/>
      <c r="GTN1730" s="83"/>
      <c r="GTO1730" s="83"/>
      <c r="GTP1730" s="83"/>
      <c r="GTQ1730" s="83"/>
      <c r="GTR1730" s="83"/>
      <c r="GTS1730" s="83"/>
      <c r="GTT1730" s="83"/>
      <c r="GTU1730" s="83"/>
      <c r="GTV1730" s="83"/>
      <c r="GTW1730" s="83"/>
      <c r="GTX1730" s="83"/>
      <c r="GTY1730" s="83"/>
      <c r="GTZ1730" s="83"/>
      <c r="GUA1730" s="83"/>
      <c r="GUB1730" s="83"/>
      <c r="GUC1730" s="83"/>
      <c r="GUD1730" s="83"/>
      <c r="GUE1730" s="83"/>
      <c r="GUF1730" s="83"/>
      <c r="GUG1730" s="83"/>
      <c r="GUH1730" s="83"/>
      <c r="GUI1730" s="83"/>
      <c r="GUJ1730" s="83"/>
      <c r="GUK1730" s="83"/>
      <c r="GUL1730" s="83"/>
      <c r="GUM1730" s="83"/>
      <c r="GUN1730" s="83"/>
      <c r="GUO1730" s="83"/>
      <c r="GUP1730" s="83"/>
      <c r="GUQ1730" s="83"/>
      <c r="GUR1730" s="83"/>
      <c r="GUS1730" s="83"/>
      <c r="GUT1730" s="83"/>
      <c r="GUU1730" s="83"/>
      <c r="GUV1730" s="83"/>
      <c r="GUW1730" s="83"/>
      <c r="GUX1730" s="83"/>
      <c r="GUY1730" s="83"/>
      <c r="GUZ1730" s="83"/>
      <c r="GVA1730" s="83"/>
      <c r="GVB1730" s="83"/>
      <c r="GVC1730" s="83"/>
      <c r="GVD1730" s="83"/>
      <c r="GVE1730" s="83"/>
      <c r="GVF1730" s="83"/>
      <c r="GVG1730" s="83"/>
      <c r="GVH1730" s="83"/>
      <c r="GVI1730" s="83"/>
      <c r="GVJ1730" s="83"/>
      <c r="GVK1730" s="83"/>
      <c r="GVL1730" s="83"/>
      <c r="GVM1730" s="83"/>
      <c r="GVN1730" s="83"/>
      <c r="GVO1730" s="83"/>
      <c r="GVP1730" s="83"/>
      <c r="GVQ1730" s="83"/>
      <c r="GVR1730" s="83"/>
      <c r="GVS1730" s="83"/>
      <c r="GVT1730" s="83"/>
      <c r="GVU1730" s="83"/>
      <c r="GVV1730" s="83"/>
      <c r="GVW1730" s="83"/>
      <c r="GVX1730" s="83"/>
      <c r="GVY1730" s="83"/>
      <c r="GVZ1730" s="83"/>
      <c r="GWA1730" s="83"/>
      <c r="GWB1730" s="83"/>
      <c r="GWC1730" s="83"/>
      <c r="GWD1730" s="83"/>
      <c r="GWE1730" s="83"/>
      <c r="GWF1730" s="83"/>
      <c r="GWG1730" s="83"/>
      <c r="GWH1730" s="83"/>
      <c r="GWI1730" s="83"/>
      <c r="GWJ1730" s="83"/>
      <c r="GWK1730" s="83"/>
      <c r="GWL1730" s="83"/>
      <c r="GWM1730" s="83"/>
      <c r="GWN1730" s="83"/>
      <c r="GWO1730" s="83"/>
      <c r="GWP1730" s="83"/>
      <c r="GWQ1730" s="83"/>
      <c r="GWR1730" s="83"/>
      <c r="GWS1730" s="83"/>
      <c r="GWT1730" s="83"/>
      <c r="GWU1730" s="83"/>
      <c r="GWV1730" s="83"/>
      <c r="GWW1730" s="83"/>
      <c r="GWX1730" s="83"/>
      <c r="GWY1730" s="83"/>
      <c r="GWZ1730" s="83"/>
      <c r="GXA1730" s="83"/>
      <c r="GXB1730" s="83"/>
      <c r="GXC1730" s="83"/>
      <c r="GXD1730" s="83"/>
      <c r="GXE1730" s="83"/>
      <c r="GXF1730" s="83"/>
      <c r="GXG1730" s="83"/>
      <c r="GXH1730" s="83"/>
      <c r="GXI1730" s="83"/>
      <c r="GXJ1730" s="83"/>
      <c r="GXK1730" s="83"/>
      <c r="GXL1730" s="83"/>
      <c r="GXM1730" s="83"/>
      <c r="GXN1730" s="83"/>
      <c r="GXO1730" s="83"/>
      <c r="GXP1730" s="83"/>
      <c r="GXQ1730" s="83"/>
      <c r="GXR1730" s="83"/>
      <c r="GXS1730" s="83"/>
      <c r="GXT1730" s="83"/>
      <c r="GXU1730" s="83"/>
      <c r="GXV1730" s="83"/>
      <c r="GXW1730" s="83"/>
      <c r="GXX1730" s="83"/>
      <c r="GXY1730" s="83"/>
      <c r="GXZ1730" s="83"/>
      <c r="GYA1730" s="83"/>
      <c r="GYB1730" s="83"/>
      <c r="GYC1730" s="83"/>
      <c r="GYD1730" s="83"/>
      <c r="GYE1730" s="83"/>
      <c r="GYF1730" s="83"/>
      <c r="GYG1730" s="83"/>
      <c r="GYH1730" s="83"/>
      <c r="GYI1730" s="83"/>
      <c r="GYJ1730" s="83"/>
      <c r="GYK1730" s="83"/>
      <c r="GYL1730" s="83"/>
      <c r="GYM1730" s="83"/>
      <c r="GYN1730" s="83"/>
      <c r="GYO1730" s="83"/>
      <c r="GYP1730" s="83"/>
      <c r="GYQ1730" s="83"/>
      <c r="GYR1730" s="83"/>
      <c r="GYS1730" s="83"/>
      <c r="GYT1730" s="83"/>
      <c r="GYU1730" s="83"/>
      <c r="GYV1730" s="83"/>
      <c r="GYW1730" s="83"/>
      <c r="GYX1730" s="83"/>
      <c r="GYY1730" s="83"/>
      <c r="GYZ1730" s="83"/>
      <c r="GZA1730" s="83"/>
      <c r="GZB1730" s="83"/>
      <c r="GZC1730" s="83"/>
      <c r="GZD1730" s="83"/>
      <c r="GZE1730" s="83"/>
      <c r="GZF1730" s="83"/>
      <c r="GZG1730" s="83"/>
      <c r="GZH1730" s="83"/>
      <c r="GZI1730" s="83"/>
      <c r="GZJ1730" s="83"/>
      <c r="GZK1730" s="83"/>
      <c r="GZL1730" s="83"/>
      <c r="GZM1730" s="83"/>
      <c r="GZN1730" s="83"/>
      <c r="GZO1730" s="83"/>
      <c r="GZP1730" s="83"/>
      <c r="GZQ1730" s="83"/>
      <c r="GZR1730" s="83"/>
      <c r="GZS1730" s="83"/>
      <c r="GZT1730" s="83"/>
      <c r="GZU1730" s="83"/>
      <c r="GZV1730" s="83"/>
      <c r="GZW1730" s="83"/>
      <c r="GZX1730" s="83"/>
      <c r="GZY1730" s="83"/>
      <c r="GZZ1730" s="83"/>
      <c r="HAA1730" s="83"/>
      <c r="HAB1730" s="83"/>
      <c r="HAC1730" s="83"/>
      <c r="HAD1730" s="83"/>
      <c r="HAE1730" s="83"/>
      <c r="HAF1730" s="83"/>
      <c r="HAG1730" s="83"/>
      <c r="HAH1730" s="83"/>
      <c r="HAI1730" s="83"/>
      <c r="HAJ1730" s="83"/>
      <c r="HAK1730" s="83"/>
      <c r="HAL1730" s="83"/>
      <c r="HAM1730" s="83"/>
      <c r="HAN1730" s="83"/>
      <c r="HAO1730" s="83"/>
      <c r="HAP1730" s="83"/>
      <c r="HAQ1730" s="83"/>
      <c r="HAR1730" s="83"/>
      <c r="HAS1730" s="83"/>
      <c r="HAT1730" s="83"/>
      <c r="HAU1730" s="83"/>
      <c r="HAV1730" s="83"/>
      <c r="HAW1730" s="83"/>
      <c r="HAX1730" s="83"/>
      <c r="HAY1730" s="83"/>
      <c r="HAZ1730" s="83"/>
      <c r="HBA1730" s="83"/>
      <c r="HBB1730" s="83"/>
      <c r="HBC1730" s="83"/>
      <c r="HBD1730" s="83"/>
      <c r="HBE1730" s="83"/>
      <c r="HBF1730" s="83"/>
      <c r="HBG1730" s="83"/>
      <c r="HBH1730" s="83"/>
      <c r="HBI1730" s="83"/>
      <c r="HBJ1730" s="83"/>
      <c r="HBK1730" s="83"/>
      <c r="HBL1730" s="83"/>
      <c r="HBM1730" s="83"/>
      <c r="HBN1730" s="83"/>
      <c r="HBO1730" s="83"/>
      <c r="HBP1730" s="83"/>
      <c r="HBQ1730" s="83"/>
      <c r="HBR1730" s="83"/>
      <c r="HBS1730" s="83"/>
      <c r="HBT1730" s="83"/>
      <c r="HBU1730" s="83"/>
      <c r="HBV1730" s="83"/>
      <c r="HBW1730" s="83"/>
      <c r="HBX1730" s="83"/>
      <c r="HBY1730" s="83"/>
      <c r="HBZ1730" s="83"/>
      <c r="HCA1730" s="83"/>
      <c r="HCB1730" s="83"/>
      <c r="HCC1730" s="83"/>
      <c r="HCD1730" s="83"/>
      <c r="HCE1730" s="83"/>
      <c r="HCF1730" s="83"/>
      <c r="HCG1730" s="83"/>
      <c r="HCH1730" s="83"/>
      <c r="HCI1730" s="83"/>
      <c r="HCJ1730" s="83"/>
      <c r="HCK1730" s="83"/>
      <c r="HCL1730" s="83"/>
      <c r="HCM1730" s="83"/>
      <c r="HCN1730" s="83"/>
      <c r="HCO1730" s="83"/>
      <c r="HCP1730" s="83"/>
      <c r="HCQ1730" s="83"/>
      <c r="HCR1730" s="83"/>
      <c r="HCS1730" s="83"/>
      <c r="HCT1730" s="83"/>
      <c r="HCU1730" s="83"/>
      <c r="HCV1730" s="83"/>
      <c r="HCW1730" s="83"/>
      <c r="HCX1730" s="83"/>
      <c r="HCY1730" s="83"/>
      <c r="HCZ1730" s="83"/>
      <c r="HDA1730" s="83"/>
      <c r="HDB1730" s="83"/>
      <c r="HDC1730" s="83"/>
      <c r="HDD1730" s="83"/>
      <c r="HDE1730" s="83"/>
      <c r="HDF1730" s="83"/>
      <c r="HDG1730" s="83"/>
      <c r="HDH1730" s="83"/>
      <c r="HDI1730" s="83"/>
      <c r="HDJ1730" s="83"/>
      <c r="HDK1730" s="83"/>
      <c r="HDL1730" s="83"/>
      <c r="HDM1730" s="83"/>
      <c r="HDN1730" s="83"/>
      <c r="HDO1730" s="83"/>
      <c r="HDP1730" s="83"/>
      <c r="HDQ1730" s="83"/>
      <c r="HDR1730" s="83"/>
      <c r="HDS1730" s="83"/>
      <c r="HDT1730" s="83"/>
      <c r="HDU1730" s="83"/>
      <c r="HDV1730" s="83"/>
      <c r="HDW1730" s="83"/>
      <c r="HDX1730" s="83"/>
      <c r="HDY1730" s="83"/>
      <c r="HDZ1730" s="83"/>
      <c r="HEA1730" s="83"/>
      <c r="HEB1730" s="83"/>
      <c r="HEC1730" s="83"/>
      <c r="HED1730" s="83"/>
      <c r="HEE1730" s="83"/>
      <c r="HEF1730" s="83"/>
      <c r="HEG1730" s="83"/>
      <c r="HEH1730" s="83"/>
      <c r="HEI1730" s="83"/>
      <c r="HEJ1730" s="83"/>
      <c r="HEK1730" s="83"/>
      <c r="HEL1730" s="83"/>
      <c r="HEM1730" s="83"/>
      <c r="HEN1730" s="83"/>
      <c r="HEO1730" s="83"/>
      <c r="HEP1730" s="83"/>
      <c r="HEQ1730" s="83"/>
      <c r="HER1730" s="83"/>
      <c r="HES1730" s="83"/>
      <c r="HET1730" s="83"/>
      <c r="HEU1730" s="83"/>
      <c r="HEV1730" s="83"/>
      <c r="HEW1730" s="83"/>
      <c r="HEX1730" s="83"/>
      <c r="HEY1730" s="83"/>
      <c r="HEZ1730" s="83"/>
      <c r="HFA1730" s="83"/>
      <c r="HFB1730" s="83"/>
      <c r="HFC1730" s="83"/>
      <c r="HFD1730" s="83"/>
      <c r="HFE1730" s="83"/>
      <c r="HFF1730" s="83"/>
      <c r="HFG1730" s="83"/>
      <c r="HFH1730" s="83"/>
      <c r="HFI1730" s="83"/>
      <c r="HFJ1730" s="83"/>
      <c r="HFK1730" s="83"/>
      <c r="HFL1730" s="83"/>
      <c r="HFM1730" s="83"/>
      <c r="HFN1730" s="83"/>
      <c r="HFO1730" s="83"/>
      <c r="HFP1730" s="83"/>
      <c r="HFQ1730" s="83"/>
      <c r="HFR1730" s="83"/>
      <c r="HFS1730" s="83"/>
      <c r="HFT1730" s="83"/>
      <c r="HFU1730" s="83"/>
      <c r="HFV1730" s="83"/>
      <c r="HFW1730" s="83"/>
      <c r="HFX1730" s="83"/>
      <c r="HFY1730" s="83"/>
      <c r="HFZ1730" s="83"/>
      <c r="HGA1730" s="83"/>
      <c r="HGB1730" s="83"/>
      <c r="HGC1730" s="83"/>
      <c r="HGD1730" s="83"/>
      <c r="HGE1730" s="83"/>
      <c r="HGF1730" s="83"/>
      <c r="HGG1730" s="83"/>
      <c r="HGH1730" s="83"/>
      <c r="HGI1730" s="83"/>
      <c r="HGJ1730" s="83"/>
      <c r="HGK1730" s="83"/>
      <c r="HGL1730" s="83"/>
      <c r="HGM1730" s="83"/>
      <c r="HGN1730" s="83"/>
      <c r="HGO1730" s="83"/>
      <c r="HGP1730" s="83"/>
      <c r="HGQ1730" s="83"/>
      <c r="HGR1730" s="83"/>
      <c r="HGS1730" s="83"/>
      <c r="HGT1730" s="83"/>
      <c r="HGU1730" s="83"/>
      <c r="HGV1730" s="83"/>
      <c r="HGW1730" s="83"/>
      <c r="HGX1730" s="83"/>
      <c r="HGY1730" s="83"/>
      <c r="HGZ1730" s="83"/>
      <c r="HHA1730" s="83"/>
      <c r="HHB1730" s="83"/>
      <c r="HHC1730" s="83"/>
      <c r="HHD1730" s="83"/>
      <c r="HHE1730" s="83"/>
      <c r="HHF1730" s="83"/>
      <c r="HHG1730" s="83"/>
      <c r="HHH1730" s="83"/>
      <c r="HHI1730" s="83"/>
      <c r="HHJ1730" s="83"/>
      <c r="HHK1730" s="83"/>
      <c r="HHL1730" s="83"/>
      <c r="HHM1730" s="83"/>
      <c r="HHN1730" s="83"/>
      <c r="HHO1730" s="83"/>
      <c r="HHP1730" s="83"/>
      <c r="HHQ1730" s="83"/>
      <c r="HHR1730" s="83"/>
      <c r="HHS1730" s="83"/>
      <c r="HHT1730" s="83"/>
      <c r="HHU1730" s="83"/>
      <c r="HHV1730" s="83"/>
      <c r="HHW1730" s="83"/>
      <c r="HHX1730" s="83"/>
      <c r="HHY1730" s="83"/>
      <c r="HHZ1730" s="83"/>
      <c r="HIA1730" s="83"/>
      <c r="HIB1730" s="83"/>
      <c r="HIC1730" s="83"/>
      <c r="HID1730" s="83"/>
      <c r="HIE1730" s="83"/>
      <c r="HIF1730" s="83"/>
      <c r="HIG1730" s="83"/>
      <c r="HIH1730" s="83"/>
      <c r="HII1730" s="83"/>
      <c r="HIJ1730" s="83"/>
      <c r="HIK1730" s="83"/>
      <c r="HIL1730" s="83"/>
      <c r="HIM1730" s="83"/>
      <c r="HIN1730" s="83"/>
      <c r="HIO1730" s="83"/>
      <c r="HIP1730" s="83"/>
      <c r="HIQ1730" s="83"/>
      <c r="HIR1730" s="83"/>
      <c r="HIS1730" s="83"/>
      <c r="HIT1730" s="83"/>
      <c r="HIU1730" s="83"/>
      <c r="HIV1730" s="83"/>
      <c r="HIW1730" s="83"/>
      <c r="HIX1730" s="83"/>
      <c r="HIY1730" s="83"/>
      <c r="HIZ1730" s="83"/>
      <c r="HJA1730" s="83"/>
      <c r="HJB1730" s="83"/>
      <c r="HJC1730" s="83"/>
      <c r="HJD1730" s="83"/>
      <c r="HJE1730" s="83"/>
      <c r="HJF1730" s="83"/>
      <c r="HJG1730" s="83"/>
      <c r="HJH1730" s="83"/>
      <c r="HJI1730" s="83"/>
      <c r="HJJ1730" s="83"/>
      <c r="HJK1730" s="83"/>
      <c r="HJL1730" s="83"/>
      <c r="HJM1730" s="83"/>
      <c r="HJN1730" s="83"/>
      <c r="HJO1730" s="83"/>
      <c r="HJP1730" s="83"/>
      <c r="HJQ1730" s="83"/>
      <c r="HJR1730" s="83"/>
      <c r="HJS1730" s="83"/>
      <c r="HJT1730" s="83"/>
      <c r="HJU1730" s="83"/>
      <c r="HJV1730" s="83"/>
      <c r="HJW1730" s="83"/>
      <c r="HJX1730" s="83"/>
      <c r="HJY1730" s="83"/>
      <c r="HJZ1730" s="83"/>
      <c r="HKA1730" s="83"/>
      <c r="HKB1730" s="83"/>
      <c r="HKC1730" s="83"/>
      <c r="HKD1730" s="83"/>
      <c r="HKE1730" s="83"/>
      <c r="HKF1730" s="83"/>
      <c r="HKG1730" s="83"/>
      <c r="HKH1730" s="83"/>
      <c r="HKI1730" s="83"/>
      <c r="HKJ1730" s="83"/>
      <c r="HKK1730" s="83"/>
      <c r="HKL1730" s="83"/>
      <c r="HKM1730" s="83"/>
      <c r="HKN1730" s="83"/>
      <c r="HKO1730" s="83"/>
      <c r="HKP1730" s="83"/>
      <c r="HKQ1730" s="83"/>
      <c r="HKR1730" s="83"/>
      <c r="HKS1730" s="83"/>
      <c r="HKT1730" s="83"/>
      <c r="HKU1730" s="83"/>
      <c r="HKV1730" s="83"/>
      <c r="HKW1730" s="83"/>
      <c r="HKX1730" s="83"/>
      <c r="HKY1730" s="83"/>
      <c r="HKZ1730" s="83"/>
      <c r="HLA1730" s="83"/>
      <c r="HLB1730" s="83"/>
      <c r="HLC1730" s="83"/>
      <c r="HLD1730" s="83"/>
      <c r="HLE1730" s="83"/>
      <c r="HLF1730" s="83"/>
      <c r="HLG1730" s="83"/>
      <c r="HLH1730" s="83"/>
      <c r="HLI1730" s="83"/>
      <c r="HLJ1730" s="83"/>
      <c r="HLK1730" s="83"/>
      <c r="HLL1730" s="83"/>
      <c r="HLM1730" s="83"/>
      <c r="HLN1730" s="83"/>
      <c r="HLO1730" s="83"/>
      <c r="HLP1730" s="83"/>
      <c r="HLQ1730" s="83"/>
      <c r="HLR1730" s="83"/>
      <c r="HLS1730" s="83"/>
      <c r="HLT1730" s="83"/>
      <c r="HLU1730" s="83"/>
      <c r="HLV1730" s="83"/>
      <c r="HLW1730" s="83"/>
      <c r="HLX1730" s="83"/>
      <c r="HLY1730" s="83"/>
      <c r="HLZ1730" s="83"/>
      <c r="HMA1730" s="83"/>
      <c r="HMB1730" s="83"/>
      <c r="HMC1730" s="83"/>
      <c r="HMD1730" s="83"/>
      <c r="HME1730" s="83"/>
      <c r="HMF1730" s="83"/>
      <c r="HMG1730" s="83"/>
      <c r="HMH1730" s="83"/>
      <c r="HMI1730" s="83"/>
      <c r="HMJ1730" s="83"/>
      <c r="HMK1730" s="83"/>
      <c r="HML1730" s="83"/>
      <c r="HMM1730" s="83"/>
      <c r="HMN1730" s="83"/>
      <c r="HMO1730" s="83"/>
      <c r="HMP1730" s="83"/>
      <c r="HMQ1730" s="83"/>
      <c r="HMR1730" s="83"/>
      <c r="HMS1730" s="83"/>
      <c r="HMT1730" s="83"/>
      <c r="HMU1730" s="83"/>
      <c r="HMV1730" s="83"/>
      <c r="HMW1730" s="83"/>
      <c r="HMX1730" s="83"/>
      <c r="HMY1730" s="83"/>
      <c r="HMZ1730" s="83"/>
      <c r="HNA1730" s="83"/>
      <c r="HNB1730" s="83"/>
      <c r="HNC1730" s="83"/>
      <c r="HND1730" s="83"/>
      <c r="HNE1730" s="83"/>
      <c r="HNF1730" s="83"/>
      <c r="HNG1730" s="83"/>
      <c r="HNH1730" s="83"/>
      <c r="HNI1730" s="83"/>
      <c r="HNJ1730" s="83"/>
      <c r="HNK1730" s="83"/>
      <c r="HNL1730" s="83"/>
      <c r="HNM1730" s="83"/>
      <c r="HNN1730" s="83"/>
      <c r="HNO1730" s="83"/>
      <c r="HNP1730" s="83"/>
      <c r="HNQ1730" s="83"/>
      <c r="HNR1730" s="83"/>
      <c r="HNS1730" s="83"/>
      <c r="HNT1730" s="83"/>
      <c r="HNU1730" s="83"/>
      <c r="HNV1730" s="83"/>
      <c r="HNW1730" s="83"/>
      <c r="HNX1730" s="83"/>
      <c r="HNY1730" s="83"/>
      <c r="HNZ1730" s="83"/>
      <c r="HOA1730" s="83"/>
      <c r="HOB1730" s="83"/>
      <c r="HOC1730" s="83"/>
      <c r="HOD1730" s="83"/>
      <c r="HOE1730" s="83"/>
      <c r="HOF1730" s="83"/>
      <c r="HOG1730" s="83"/>
      <c r="HOH1730" s="83"/>
      <c r="HOI1730" s="83"/>
      <c r="HOJ1730" s="83"/>
      <c r="HOK1730" s="83"/>
      <c r="HOL1730" s="83"/>
      <c r="HOM1730" s="83"/>
      <c r="HON1730" s="83"/>
      <c r="HOO1730" s="83"/>
      <c r="HOP1730" s="83"/>
      <c r="HOQ1730" s="83"/>
      <c r="HOR1730" s="83"/>
      <c r="HOS1730" s="83"/>
      <c r="HOT1730" s="83"/>
      <c r="HOU1730" s="83"/>
      <c r="HOV1730" s="83"/>
      <c r="HOW1730" s="83"/>
      <c r="HOX1730" s="83"/>
      <c r="HOY1730" s="83"/>
      <c r="HOZ1730" s="83"/>
      <c r="HPA1730" s="83"/>
      <c r="HPB1730" s="83"/>
      <c r="HPC1730" s="83"/>
      <c r="HPD1730" s="83"/>
      <c r="HPE1730" s="83"/>
      <c r="HPF1730" s="83"/>
      <c r="HPG1730" s="83"/>
      <c r="HPH1730" s="83"/>
      <c r="HPI1730" s="83"/>
      <c r="HPJ1730" s="83"/>
      <c r="HPK1730" s="83"/>
      <c r="HPL1730" s="83"/>
      <c r="HPM1730" s="83"/>
      <c r="HPN1730" s="83"/>
      <c r="HPO1730" s="83"/>
      <c r="HPP1730" s="83"/>
      <c r="HPQ1730" s="83"/>
      <c r="HPR1730" s="83"/>
      <c r="HPS1730" s="83"/>
      <c r="HPT1730" s="83"/>
      <c r="HPU1730" s="83"/>
      <c r="HPV1730" s="83"/>
      <c r="HPW1730" s="83"/>
      <c r="HPX1730" s="83"/>
      <c r="HPY1730" s="83"/>
      <c r="HPZ1730" s="83"/>
      <c r="HQA1730" s="83"/>
      <c r="HQB1730" s="83"/>
      <c r="HQC1730" s="83"/>
      <c r="HQD1730" s="83"/>
      <c r="HQE1730" s="83"/>
      <c r="HQF1730" s="83"/>
      <c r="HQG1730" s="83"/>
      <c r="HQH1730" s="83"/>
      <c r="HQI1730" s="83"/>
      <c r="HQJ1730" s="83"/>
      <c r="HQK1730" s="83"/>
      <c r="HQL1730" s="83"/>
      <c r="HQM1730" s="83"/>
      <c r="HQN1730" s="83"/>
      <c r="HQO1730" s="83"/>
      <c r="HQP1730" s="83"/>
      <c r="HQQ1730" s="83"/>
      <c r="HQR1730" s="83"/>
      <c r="HQS1730" s="83"/>
      <c r="HQT1730" s="83"/>
      <c r="HQU1730" s="83"/>
      <c r="HQV1730" s="83"/>
      <c r="HQW1730" s="83"/>
      <c r="HQX1730" s="83"/>
      <c r="HQY1730" s="83"/>
      <c r="HQZ1730" s="83"/>
      <c r="HRA1730" s="83"/>
      <c r="HRB1730" s="83"/>
      <c r="HRC1730" s="83"/>
      <c r="HRD1730" s="83"/>
      <c r="HRE1730" s="83"/>
      <c r="HRF1730" s="83"/>
      <c r="HRG1730" s="83"/>
      <c r="HRH1730" s="83"/>
      <c r="HRI1730" s="83"/>
      <c r="HRJ1730" s="83"/>
      <c r="HRK1730" s="83"/>
      <c r="HRL1730" s="83"/>
      <c r="HRM1730" s="83"/>
      <c r="HRN1730" s="83"/>
      <c r="HRO1730" s="83"/>
      <c r="HRP1730" s="83"/>
      <c r="HRQ1730" s="83"/>
      <c r="HRR1730" s="83"/>
      <c r="HRS1730" s="83"/>
      <c r="HRT1730" s="83"/>
      <c r="HRU1730" s="83"/>
      <c r="HRV1730" s="83"/>
      <c r="HRW1730" s="83"/>
      <c r="HRX1730" s="83"/>
      <c r="HRY1730" s="83"/>
      <c r="HRZ1730" s="83"/>
      <c r="HSA1730" s="83"/>
      <c r="HSB1730" s="83"/>
      <c r="HSC1730" s="83"/>
      <c r="HSD1730" s="83"/>
      <c r="HSE1730" s="83"/>
      <c r="HSF1730" s="83"/>
      <c r="HSG1730" s="83"/>
      <c r="HSH1730" s="83"/>
      <c r="HSI1730" s="83"/>
      <c r="HSJ1730" s="83"/>
      <c r="HSK1730" s="83"/>
      <c r="HSL1730" s="83"/>
      <c r="HSM1730" s="83"/>
      <c r="HSN1730" s="83"/>
      <c r="HSO1730" s="83"/>
      <c r="HSP1730" s="83"/>
      <c r="HSQ1730" s="83"/>
      <c r="HSR1730" s="83"/>
      <c r="HSS1730" s="83"/>
      <c r="HST1730" s="83"/>
      <c r="HSU1730" s="83"/>
      <c r="HSV1730" s="83"/>
      <c r="HSW1730" s="83"/>
      <c r="HSX1730" s="83"/>
      <c r="HSY1730" s="83"/>
      <c r="HSZ1730" s="83"/>
      <c r="HTA1730" s="83"/>
      <c r="HTB1730" s="83"/>
      <c r="HTC1730" s="83"/>
      <c r="HTD1730" s="83"/>
      <c r="HTE1730" s="83"/>
      <c r="HTF1730" s="83"/>
      <c r="HTG1730" s="83"/>
      <c r="HTH1730" s="83"/>
      <c r="HTI1730" s="83"/>
      <c r="HTJ1730" s="83"/>
      <c r="HTK1730" s="83"/>
      <c r="HTL1730" s="83"/>
      <c r="HTM1730" s="83"/>
      <c r="HTN1730" s="83"/>
      <c r="HTO1730" s="83"/>
      <c r="HTP1730" s="83"/>
      <c r="HTQ1730" s="83"/>
      <c r="HTR1730" s="83"/>
      <c r="HTS1730" s="83"/>
      <c r="HTT1730" s="83"/>
      <c r="HTU1730" s="83"/>
      <c r="HTV1730" s="83"/>
      <c r="HTW1730" s="83"/>
      <c r="HTX1730" s="83"/>
      <c r="HTY1730" s="83"/>
      <c r="HTZ1730" s="83"/>
      <c r="HUA1730" s="83"/>
      <c r="HUB1730" s="83"/>
      <c r="HUC1730" s="83"/>
      <c r="HUD1730" s="83"/>
      <c r="HUE1730" s="83"/>
      <c r="HUF1730" s="83"/>
      <c r="HUG1730" s="83"/>
      <c r="HUH1730" s="83"/>
      <c r="HUI1730" s="83"/>
      <c r="HUJ1730" s="83"/>
      <c r="HUK1730" s="83"/>
      <c r="HUL1730" s="83"/>
      <c r="HUM1730" s="83"/>
      <c r="HUN1730" s="83"/>
      <c r="HUO1730" s="83"/>
      <c r="HUP1730" s="83"/>
      <c r="HUQ1730" s="83"/>
      <c r="HUR1730" s="83"/>
      <c r="HUS1730" s="83"/>
      <c r="HUT1730" s="83"/>
      <c r="HUU1730" s="83"/>
      <c r="HUV1730" s="83"/>
      <c r="HUW1730" s="83"/>
      <c r="HUX1730" s="83"/>
      <c r="HUY1730" s="83"/>
      <c r="HUZ1730" s="83"/>
      <c r="HVA1730" s="83"/>
      <c r="HVB1730" s="83"/>
      <c r="HVC1730" s="83"/>
      <c r="HVD1730" s="83"/>
      <c r="HVE1730" s="83"/>
      <c r="HVF1730" s="83"/>
      <c r="HVG1730" s="83"/>
      <c r="HVH1730" s="83"/>
      <c r="HVI1730" s="83"/>
      <c r="HVJ1730" s="83"/>
      <c r="HVK1730" s="83"/>
      <c r="HVL1730" s="83"/>
      <c r="HVM1730" s="83"/>
      <c r="HVN1730" s="83"/>
      <c r="HVO1730" s="83"/>
      <c r="HVP1730" s="83"/>
      <c r="HVQ1730" s="83"/>
      <c r="HVR1730" s="83"/>
      <c r="HVS1730" s="83"/>
      <c r="HVT1730" s="83"/>
      <c r="HVU1730" s="83"/>
      <c r="HVV1730" s="83"/>
      <c r="HVW1730" s="83"/>
      <c r="HVX1730" s="83"/>
      <c r="HVY1730" s="83"/>
      <c r="HVZ1730" s="83"/>
      <c r="HWA1730" s="83"/>
      <c r="HWB1730" s="83"/>
      <c r="HWC1730" s="83"/>
      <c r="HWD1730" s="83"/>
      <c r="HWE1730" s="83"/>
      <c r="HWF1730" s="83"/>
      <c r="HWG1730" s="83"/>
      <c r="HWH1730" s="83"/>
      <c r="HWI1730" s="83"/>
      <c r="HWJ1730" s="83"/>
      <c r="HWK1730" s="83"/>
      <c r="HWL1730" s="83"/>
      <c r="HWM1730" s="83"/>
      <c r="HWN1730" s="83"/>
      <c r="HWO1730" s="83"/>
      <c r="HWP1730" s="83"/>
      <c r="HWQ1730" s="83"/>
      <c r="HWR1730" s="83"/>
      <c r="HWS1730" s="83"/>
      <c r="HWT1730" s="83"/>
      <c r="HWU1730" s="83"/>
      <c r="HWV1730" s="83"/>
      <c r="HWW1730" s="83"/>
      <c r="HWX1730" s="83"/>
      <c r="HWY1730" s="83"/>
      <c r="HWZ1730" s="83"/>
      <c r="HXA1730" s="83"/>
      <c r="HXB1730" s="83"/>
      <c r="HXC1730" s="83"/>
      <c r="HXD1730" s="83"/>
      <c r="HXE1730" s="83"/>
      <c r="HXF1730" s="83"/>
      <c r="HXG1730" s="83"/>
      <c r="HXH1730" s="83"/>
      <c r="HXI1730" s="83"/>
      <c r="HXJ1730" s="83"/>
      <c r="HXK1730" s="83"/>
      <c r="HXL1730" s="83"/>
      <c r="HXM1730" s="83"/>
      <c r="HXN1730" s="83"/>
      <c r="HXO1730" s="83"/>
      <c r="HXP1730" s="83"/>
      <c r="HXQ1730" s="83"/>
      <c r="HXR1730" s="83"/>
      <c r="HXS1730" s="83"/>
      <c r="HXT1730" s="83"/>
      <c r="HXU1730" s="83"/>
      <c r="HXV1730" s="83"/>
      <c r="HXW1730" s="83"/>
      <c r="HXX1730" s="83"/>
      <c r="HXY1730" s="83"/>
      <c r="HXZ1730" s="83"/>
      <c r="HYA1730" s="83"/>
      <c r="HYB1730" s="83"/>
      <c r="HYC1730" s="83"/>
      <c r="HYD1730" s="83"/>
      <c r="HYE1730" s="83"/>
      <c r="HYF1730" s="83"/>
      <c r="HYG1730" s="83"/>
      <c r="HYH1730" s="83"/>
      <c r="HYI1730" s="83"/>
      <c r="HYJ1730" s="83"/>
      <c r="HYK1730" s="83"/>
      <c r="HYL1730" s="83"/>
      <c r="HYM1730" s="83"/>
      <c r="HYN1730" s="83"/>
      <c r="HYO1730" s="83"/>
      <c r="HYP1730" s="83"/>
      <c r="HYQ1730" s="83"/>
      <c r="HYR1730" s="83"/>
      <c r="HYS1730" s="83"/>
      <c r="HYT1730" s="83"/>
      <c r="HYU1730" s="83"/>
      <c r="HYV1730" s="83"/>
      <c r="HYW1730" s="83"/>
      <c r="HYX1730" s="83"/>
      <c r="HYY1730" s="83"/>
      <c r="HYZ1730" s="83"/>
      <c r="HZA1730" s="83"/>
      <c r="HZB1730" s="83"/>
      <c r="HZC1730" s="83"/>
      <c r="HZD1730" s="83"/>
      <c r="HZE1730" s="83"/>
      <c r="HZF1730" s="83"/>
      <c r="HZG1730" s="83"/>
      <c r="HZH1730" s="83"/>
      <c r="HZI1730" s="83"/>
      <c r="HZJ1730" s="83"/>
      <c r="HZK1730" s="83"/>
      <c r="HZL1730" s="83"/>
      <c r="HZM1730" s="83"/>
      <c r="HZN1730" s="83"/>
      <c r="HZO1730" s="83"/>
      <c r="HZP1730" s="83"/>
      <c r="HZQ1730" s="83"/>
      <c r="HZR1730" s="83"/>
      <c r="HZS1730" s="83"/>
      <c r="HZT1730" s="83"/>
      <c r="HZU1730" s="83"/>
      <c r="HZV1730" s="83"/>
      <c r="HZW1730" s="83"/>
      <c r="HZX1730" s="83"/>
      <c r="HZY1730" s="83"/>
      <c r="HZZ1730" s="83"/>
      <c r="IAA1730" s="83"/>
      <c r="IAB1730" s="83"/>
      <c r="IAC1730" s="83"/>
      <c r="IAD1730" s="83"/>
      <c r="IAE1730" s="83"/>
      <c r="IAF1730" s="83"/>
      <c r="IAG1730" s="83"/>
      <c r="IAH1730" s="83"/>
      <c r="IAI1730" s="83"/>
      <c r="IAJ1730" s="83"/>
      <c r="IAK1730" s="83"/>
      <c r="IAL1730" s="83"/>
      <c r="IAM1730" s="83"/>
      <c r="IAN1730" s="83"/>
      <c r="IAO1730" s="83"/>
      <c r="IAP1730" s="83"/>
      <c r="IAQ1730" s="83"/>
      <c r="IAR1730" s="83"/>
      <c r="IAS1730" s="83"/>
      <c r="IAT1730" s="83"/>
      <c r="IAU1730" s="83"/>
      <c r="IAV1730" s="83"/>
      <c r="IAW1730" s="83"/>
      <c r="IAX1730" s="83"/>
      <c r="IAY1730" s="83"/>
      <c r="IAZ1730" s="83"/>
      <c r="IBA1730" s="83"/>
      <c r="IBB1730" s="83"/>
      <c r="IBC1730" s="83"/>
      <c r="IBD1730" s="83"/>
      <c r="IBE1730" s="83"/>
      <c r="IBF1730" s="83"/>
      <c r="IBG1730" s="83"/>
      <c r="IBH1730" s="83"/>
      <c r="IBI1730" s="83"/>
      <c r="IBJ1730" s="83"/>
      <c r="IBK1730" s="83"/>
      <c r="IBL1730" s="83"/>
      <c r="IBM1730" s="83"/>
      <c r="IBN1730" s="83"/>
      <c r="IBO1730" s="83"/>
      <c r="IBP1730" s="83"/>
      <c r="IBQ1730" s="83"/>
      <c r="IBR1730" s="83"/>
      <c r="IBS1730" s="83"/>
      <c r="IBT1730" s="83"/>
      <c r="IBU1730" s="83"/>
      <c r="IBV1730" s="83"/>
      <c r="IBW1730" s="83"/>
      <c r="IBX1730" s="83"/>
      <c r="IBY1730" s="83"/>
      <c r="IBZ1730" s="83"/>
      <c r="ICA1730" s="83"/>
      <c r="ICB1730" s="83"/>
      <c r="ICC1730" s="83"/>
      <c r="ICD1730" s="83"/>
      <c r="ICE1730" s="83"/>
      <c r="ICF1730" s="83"/>
      <c r="ICG1730" s="83"/>
      <c r="ICH1730" s="83"/>
      <c r="ICI1730" s="83"/>
      <c r="ICJ1730" s="83"/>
      <c r="ICK1730" s="83"/>
      <c r="ICL1730" s="83"/>
      <c r="ICM1730" s="83"/>
      <c r="ICN1730" s="83"/>
      <c r="ICO1730" s="83"/>
      <c r="ICP1730" s="83"/>
      <c r="ICQ1730" s="83"/>
      <c r="ICR1730" s="83"/>
      <c r="ICS1730" s="83"/>
      <c r="ICT1730" s="83"/>
      <c r="ICU1730" s="83"/>
      <c r="ICV1730" s="83"/>
      <c r="ICW1730" s="83"/>
      <c r="ICX1730" s="83"/>
      <c r="ICY1730" s="83"/>
      <c r="ICZ1730" s="83"/>
      <c r="IDA1730" s="83"/>
      <c r="IDB1730" s="83"/>
      <c r="IDC1730" s="83"/>
      <c r="IDD1730" s="83"/>
      <c r="IDE1730" s="83"/>
      <c r="IDF1730" s="83"/>
      <c r="IDG1730" s="83"/>
      <c r="IDH1730" s="83"/>
      <c r="IDI1730" s="83"/>
      <c r="IDJ1730" s="83"/>
      <c r="IDK1730" s="83"/>
      <c r="IDL1730" s="83"/>
      <c r="IDM1730" s="83"/>
      <c r="IDN1730" s="83"/>
      <c r="IDO1730" s="83"/>
      <c r="IDP1730" s="83"/>
      <c r="IDQ1730" s="83"/>
      <c r="IDR1730" s="83"/>
      <c r="IDS1730" s="83"/>
      <c r="IDT1730" s="83"/>
      <c r="IDU1730" s="83"/>
      <c r="IDV1730" s="83"/>
      <c r="IDW1730" s="83"/>
      <c r="IDX1730" s="83"/>
      <c r="IDY1730" s="83"/>
      <c r="IDZ1730" s="83"/>
      <c r="IEA1730" s="83"/>
      <c r="IEB1730" s="83"/>
      <c r="IEC1730" s="83"/>
      <c r="IED1730" s="83"/>
      <c r="IEE1730" s="83"/>
      <c r="IEF1730" s="83"/>
      <c r="IEG1730" s="83"/>
      <c r="IEH1730" s="83"/>
      <c r="IEI1730" s="83"/>
      <c r="IEJ1730" s="83"/>
      <c r="IEK1730" s="83"/>
      <c r="IEL1730" s="83"/>
      <c r="IEM1730" s="83"/>
      <c r="IEN1730" s="83"/>
      <c r="IEO1730" s="83"/>
      <c r="IEP1730" s="83"/>
      <c r="IEQ1730" s="83"/>
      <c r="IER1730" s="83"/>
      <c r="IES1730" s="83"/>
      <c r="IET1730" s="83"/>
      <c r="IEU1730" s="83"/>
      <c r="IEV1730" s="83"/>
      <c r="IEW1730" s="83"/>
      <c r="IEX1730" s="83"/>
      <c r="IEY1730" s="83"/>
      <c r="IEZ1730" s="83"/>
      <c r="IFA1730" s="83"/>
      <c r="IFB1730" s="83"/>
      <c r="IFC1730" s="83"/>
      <c r="IFD1730" s="83"/>
      <c r="IFE1730" s="83"/>
      <c r="IFF1730" s="83"/>
      <c r="IFG1730" s="83"/>
      <c r="IFH1730" s="83"/>
      <c r="IFI1730" s="83"/>
      <c r="IFJ1730" s="83"/>
      <c r="IFK1730" s="83"/>
      <c r="IFL1730" s="83"/>
      <c r="IFM1730" s="83"/>
      <c r="IFN1730" s="83"/>
      <c r="IFO1730" s="83"/>
      <c r="IFP1730" s="83"/>
      <c r="IFQ1730" s="83"/>
      <c r="IFR1730" s="83"/>
      <c r="IFS1730" s="83"/>
      <c r="IFT1730" s="83"/>
      <c r="IFU1730" s="83"/>
      <c r="IFV1730" s="83"/>
      <c r="IFW1730" s="83"/>
      <c r="IFX1730" s="83"/>
      <c r="IFY1730" s="83"/>
      <c r="IFZ1730" s="83"/>
      <c r="IGA1730" s="83"/>
      <c r="IGB1730" s="83"/>
      <c r="IGC1730" s="83"/>
      <c r="IGD1730" s="83"/>
      <c r="IGE1730" s="83"/>
      <c r="IGF1730" s="83"/>
      <c r="IGG1730" s="83"/>
      <c r="IGH1730" s="83"/>
      <c r="IGI1730" s="83"/>
      <c r="IGJ1730" s="83"/>
      <c r="IGK1730" s="83"/>
      <c r="IGL1730" s="83"/>
      <c r="IGM1730" s="83"/>
      <c r="IGN1730" s="83"/>
      <c r="IGO1730" s="83"/>
      <c r="IGP1730" s="83"/>
      <c r="IGQ1730" s="83"/>
      <c r="IGR1730" s="83"/>
      <c r="IGS1730" s="83"/>
      <c r="IGT1730" s="83"/>
      <c r="IGU1730" s="83"/>
      <c r="IGV1730" s="83"/>
      <c r="IGW1730" s="83"/>
      <c r="IGX1730" s="83"/>
      <c r="IGY1730" s="83"/>
      <c r="IGZ1730" s="83"/>
      <c r="IHA1730" s="83"/>
      <c r="IHB1730" s="83"/>
      <c r="IHC1730" s="83"/>
      <c r="IHD1730" s="83"/>
      <c r="IHE1730" s="83"/>
      <c r="IHF1730" s="83"/>
      <c r="IHG1730" s="83"/>
      <c r="IHH1730" s="83"/>
      <c r="IHI1730" s="83"/>
      <c r="IHJ1730" s="83"/>
      <c r="IHK1730" s="83"/>
      <c r="IHL1730" s="83"/>
      <c r="IHM1730" s="83"/>
      <c r="IHN1730" s="83"/>
      <c r="IHO1730" s="83"/>
      <c r="IHP1730" s="83"/>
      <c r="IHQ1730" s="83"/>
      <c r="IHR1730" s="83"/>
      <c r="IHS1730" s="83"/>
      <c r="IHT1730" s="83"/>
      <c r="IHU1730" s="83"/>
      <c r="IHV1730" s="83"/>
      <c r="IHW1730" s="83"/>
      <c r="IHX1730" s="83"/>
      <c r="IHY1730" s="83"/>
      <c r="IHZ1730" s="83"/>
      <c r="IIA1730" s="83"/>
      <c r="IIB1730" s="83"/>
      <c r="IIC1730" s="83"/>
      <c r="IID1730" s="83"/>
      <c r="IIE1730" s="83"/>
      <c r="IIF1730" s="83"/>
      <c r="IIG1730" s="83"/>
      <c r="IIH1730" s="83"/>
      <c r="III1730" s="83"/>
      <c r="IIJ1730" s="83"/>
      <c r="IIK1730" s="83"/>
      <c r="IIL1730" s="83"/>
      <c r="IIM1730" s="83"/>
      <c r="IIN1730" s="83"/>
      <c r="IIO1730" s="83"/>
      <c r="IIP1730" s="83"/>
      <c r="IIQ1730" s="83"/>
      <c r="IIR1730" s="83"/>
      <c r="IIS1730" s="83"/>
      <c r="IIT1730" s="83"/>
      <c r="IIU1730" s="83"/>
      <c r="IIV1730" s="83"/>
      <c r="IIW1730" s="83"/>
      <c r="IIX1730" s="83"/>
      <c r="IIY1730" s="83"/>
      <c r="IIZ1730" s="83"/>
      <c r="IJA1730" s="83"/>
      <c r="IJB1730" s="83"/>
      <c r="IJC1730" s="83"/>
      <c r="IJD1730" s="83"/>
      <c r="IJE1730" s="83"/>
      <c r="IJF1730" s="83"/>
      <c r="IJG1730" s="83"/>
      <c r="IJH1730" s="83"/>
      <c r="IJI1730" s="83"/>
      <c r="IJJ1730" s="83"/>
      <c r="IJK1730" s="83"/>
      <c r="IJL1730" s="83"/>
      <c r="IJM1730" s="83"/>
      <c r="IJN1730" s="83"/>
      <c r="IJO1730" s="83"/>
      <c r="IJP1730" s="83"/>
      <c r="IJQ1730" s="83"/>
      <c r="IJR1730" s="83"/>
      <c r="IJS1730" s="83"/>
      <c r="IJT1730" s="83"/>
      <c r="IJU1730" s="83"/>
      <c r="IJV1730" s="83"/>
      <c r="IJW1730" s="83"/>
      <c r="IJX1730" s="83"/>
      <c r="IJY1730" s="83"/>
      <c r="IJZ1730" s="83"/>
      <c r="IKA1730" s="83"/>
      <c r="IKB1730" s="83"/>
      <c r="IKC1730" s="83"/>
      <c r="IKD1730" s="83"/>
      <c r="IKE1730" s="83"/>
      <c r="IKF1730" s="83"/>
      <c r="IKG1730" s="83"/>
      <c r="IKH1730" s="83"/>
      <c r="IKI1730" s="83"/>
      <c r="IKJ1730" s="83"/>
      <c r="IKK1730" s="83"/>
      <c r="IKL1730" s="83"/>
      <c r="IKM1730" s="83"/>
      <c r="IKN1730" s="83"/>
      <c r="IKO1730" s="83"/>
      <c r="IKP1730" s="83"/>
      <c r="IKQ1730" s="83"/>
      <c r="IKR1730" s="83"/>
      <c r="IKS1730" s="83"/>
      <c r="IKT1730" s="83"/>
      <c r="IKU1730" s="83"/>
      <c r="IKV1730" s="83"/>
      <c r="IKW1730" s="83"/>
      <c r="IKX1730" s="83"/>
      <c r="IKY1730" s="83"/>
      <c r="IKZ1730" s="83"/>
      <c r="ILA1730" s="83"/>
      <c r="ILB1730" s="83"/>
      <c r="ILC1730" s="83"/>
      <c r="ILD1730" s="83"/>
      <c r="ILE1730" s="83"/>
      <c r="ILF1730" s="83"/>
      <c r="ILG1730" s="83"/>
      <c r="ILH1730" s="83"/>
      <c r="ILI1730" s="83"/>
      <c r="ILJ1730" s="83"/>
      <c r="ILK1730" s="83"/>
      <c r="ILL1730" s="83"/>
      <c r="ILM1730" s="83"/>
      <c r="ILN1730" s="83"/>
      <c r="ILO1730" s="83"/>
      <c r="ILP1730" s="83"/>
      <c r="ILQ1730" s="83"/>
      <c r="ILR1730" s="83"/>
      <c r="ILS1730" s="83"/>
      <c r="ILT1730" s="83"/>
      <c r="ILU1730" s="83"/>
      <c r="ILV1730" s="83"/>
      <c r="ILW1730" s="83"/>
      <c r="ILX1730" s="83"/>
      <c r="ILY1730" s="83"/>
      <c r="ILZ1730" s="83"/>
      <c r="IMA1730" s="83"/>
      <c r="IMB1730" s="83"/>
      <c r="IMC1730" s="83"/>
      <c r="IMD1730" s="83"/>
      <c r="IME1730" s="83"/>
      <c r="IMF1730" s="83"/>
      <c r="IMG1730" s="83"/>
      <c r="IMH1730" s="83"/>
      <c r="IMI1730" s="83"/>
      <c r="IMJ1730" s="83"/>
      <c r="IMK1730" s="83"/>
      <c r="IML1730" s="83"/>
      <c r="IMM1730" s="83"/>
      <c r="IMN1730" s="83"/>
      <c r="IMO1730" s="83"/>
      <c r="IMP1730" s="83"/>
      <c r="IMQ1730" s="83"/>
      <c r="IMR1730" s="83"/>
      <c r="IMS1730" s="83"/>
      <c r="IMT1730" s="83"/>
      <c r="IMU1730" s="83"/>
      <c r="IMV1730" s="83"/>
      <c r="IMW1730" s="83"/>
      <c r="IMX1730" s="83"/>
      <c r="IMY1730" s="83"/>
      <c r="IMZ1730" s="83"/>
      <c r="INA1730" s="83"/>
      <c r="INB1730" s="83"/>
      <c r="INC1730" s="83"/>
      <c r="IND1730" s="83"/>
      <c r="INE1730" s="83"/>
      <c r="INF1730" s="83"/>
      <c r="ING1730" s="83"/>
      <c r="INH1730" s="83"/>
      <c r="INI1730" s="83"/>
      <c r="INJ1730" s="83"/>
      <c r="INK1730" s="83"/>
      <c r="INL1730" s="83"/>
      <c r="INM1730" s="83"/>
      <c r="INN1730" s="83"/>
      <c r="INO1730" s="83"/>
      <c r="INP1730" s="83"/>
      <c r="INQ1730" s="83"/>
      <c r="INR1730" s="83"/>
      <c r="INS1730" s="83"/>
      <c r="INT1730" s="83"/>
      <c r="INU1730" s="83"/>
      <c r="INV1730" s="83"/>
      <c r="INW1730" s="83"/>
      <c r="INX1730" s="83"/>
      <c r="INY1730" s="83"/>
      <c r="INZ1730" s="83"/>
      <c r="IOA1730" s="83"/>
      <c r="IOB1730" s="83"/>
      <c r="IOC1730" s="83"/>
      <c r="IOD1730" s="83"/>
      <c r="IOE1730" s="83"/>
      <c r="IOF1730" s="83"/>
      <c r="IOG1730" s="83"/>
      <c r="IOH1730" s="83"/>
      <c r="IOI1730" s="83"/>
      <c r="IOJ1730" s="83"/>
      <c r="IOK1730" s="83"/>
      <c r="IOL1730" s="83"/>
      <c r="IOM1730" s="83"/>
      <c r="ION1730" s="83"/>
      <c r="IOO1730" s="83"/>
      <c r="IOP1730" s="83"/>
      <c r="IOQ1730" s="83"/>
      <c r="IOR1730" s="83"/>
      <c r="IOS1730" s="83"/>
      <c r="IOT1730" s="83"/>
      <c r="IOU1730" s="83"/>
      <c r="IOV1730" s="83"/>
      <c r="IOW1730" s="83"/>
      <c r="IOX1730" s="83"/>
      <c r="IOY1730" s="83"/>
      <c r="IOZ1730" s="83"/>
      <c r="IPA1730" s="83"/>
      <c r="IPB1730" s="83"/>
      <c r="IPC1730" s="83"/>
      <c r="IPD1730" s="83"/>
      <c r="IPE1730" s="83"/>
      <c r="IPF1730" s="83"/>
      <c r="IPG1730" s="83"/>
      <c r="IPH1730" s="83"/>
      <c r="IPI1730" s="83"/>
      <c r="IPJ1730" s="83"/>
      <c r="IPK1730" s="83"/>
      <c r="IPL1730" s="83"/>
      <c r="IPM1730" s="83"/>
      <c r="IPN1730" s="83"/>
      <c r="IPO1730" s="83"/>
      <c r="IPP1730" s="83"/>
      <c r="IPQ1730" s="83"/>
      <c r="IPR1730" s="83"/>
      <c r="IPS1730" s="83"/>
      <c r="IPT1730" s="83"/>
      <c r="IPU1730" s="83"/>
      <c r="IPV1730" s="83"/>
      <c r="IPW1730" s="83"/>
      <c r="IPX1730" s="83"/>
      <c r="IPY1730" s="83"/>
      <c r="IPZ1730" s="83"/>
      <c r="IQA1730" s="83"/>
      <c r="IQB1730" s="83"/>
      <c r="IQC1730" s="83"/>
      <c r="IQD1730" s="83"/>
      <c r="IQE1730" s="83"/>
      <c r="IQF1730" s="83"/>
      <c r="IQG1730" s="83"/>
      <c r="IQH1730" s="83"/>
      <c r="IQI1730" s="83"/>
      <c r="IQJ1730" s="83"/>
      <c r="IQK1730" s="83"/>
      <c r="IQL1730" s="83"/>
      <c r="IQM1730" s="83"/>
      <c r="IQN1730" s="83"/>
      <c r="IQO1730" s="83"/>
      <c r="IQP1730" s="83"/>
      <c r="IQQ1730" s="83"/>
      <c r="IQR1730" s="83"/>
      <c r="IQS1730" s="83"/>
      <c r="IQT1730" s="83"/>
      <c r="IQU1730" s="83"/>
      <c r="IQV1730" s="83"/>
      <c r="IQW1730" s="83"/>
      <c r="IQX1730" s="83"/>
      <c r="IQY1730" s="83"/>
      <c r="IQZ1730" s="83"/>
      <c r="IRA1730" s="83"/>
      <c r="IRB1730" s="83"/>
      <c r="IRC1730" s="83"/>
      <c r="IRD1730" s="83"/>
      <c r="IRE1730" s="83"/>
      <c r="IRF1730" s="83"/>
      <c r="IRG1730" s="83"/>
      <c r="IRH1730" s="83"/>
      <c r="IRI1730" s="83"/>
      <c r="IRJ1730" s="83"/>
      <c r="IRK1730" s="83"/>
      <c r="IRL1730" s="83"/>
      <c r="IRM1730" s="83"/>
      <c r="IRN1730" s="83"/>
      <c r="IRO1730" s="83"/>
      <c r="IRP1730" s="83"/>
      <c r="IRQ1730" s="83"/>
      <c r="IRR1730" s="83"/>
      <c r="IRS1730" s="83"/>
      <c r="IRT1730" s="83"/>
      <c r="IRU1730" s="83"/>
      <c r="IRV1730" s="83"/>
      <c r="IRW1730" s="83"/>
      <c r="IRX1730" s="83"/>
      <c r="IRY1730" s="83"/>
      <c r="IRZ1730" s="83"/>
      <c r="ISA1730" s="83"/>
      <c r="ISB1730" s="83"/>
      <c r="ISC1730" s="83"/>
      <c r="ISD1730" s="83"/>
      <c r="ISE1730" s="83"/>
      <c r="ISF1730" s="83"/>
      <c r="ISG1730" s="83"/>
      <c r="ISH1730" s="83"/>
      <c r="ISI1730" s="83"/>
      <c r="ISJ1730" s="83"/>
      <c r="ISK1730" s="83"/>
      <c r="ISL1730" s="83"/>
      <c r="ISM1730" s="83"/>
      <c r="ISN1730" s="83"/>
      <c r="ISO1730" s="83"/>
      <c r="ISP1730" s="83"/>
      <c r="ISQ1730" s="83"/>
      <c r="ISR1730" s="83"/>
      <c r="ISS1730" s="83"/>
      <c r="IST1730" s="83"/>
      <c r="ISU1730" s="83"/>
      <c r="ISV1730" s="83"/>
      <c r="ISW1730" s="83"/>
      <c r="ISX1730" s="83"/>
      <c r="ISY1730" s="83"/>
      <c r="ISZ1730" s="83"/>
      <c r="ITA1730" s="83"/>
      <c r="ITB1730" s="83"/>
      <c r="ITC1730" s="83"/>
      <c r="ITD1730" s="83"/>
      <c r="ITE1730" s="83"/>
      <c r="ITF1730" s="83"/>
      <c r="ITG1730" s="83"/>
      <c r="ITH1730" s="83"/>
      <c r="ITI1730" s="83"/>
      <c r="ITJ1730" s="83"/>
      <c r="ITK1730" s="83"/>
      <c r="ITL1730" s="83"/>
      <c r="ITM1730" s="83"/>
      <c r="ITN1730" s="83"/>
      <c r="ITO1730" s="83"/>
      <c r="ITP1730" s="83"/>
      <c r="ITQ1730" s="83"/>
      <c r="ITR1730" s="83"/>
      <c r="ITS1730" s="83"/>
      <c r="ITT1730" s="83"/>
      <c r="ITU1730" s="83"/>
      <c r="ITV1730" s="83"/>
      <c r="ITW1730" s="83"/>
      <c r="ITX1730" s="83"/>
      <c r="ITY1730" s="83"/>
      <c r="ITZ1730" s="83"/>
      <c r="IUA1730" s="83"/>
      <c r="IUB1730" s="83"/>
      <c r="IUC1730" s="83"/>
      <c r="IUD1730" s="83"/>
      <c r="IUE1730" s="83"/>
      <c r="IUF1730" s="83"/>
      <c r="IUG1730" s="83"/>
      <c r="IUH1730" s="83"/>
      <c r="IUI1730" s="83"/>
      <c r="IUJ1730" s="83"/>
      <c r="IUK1730" s="83"/>
      <c r="IUL1730" s="83"/>
      <c r="IUM1730" s="83"/>
      <c r="IUN1730" s="83"/>
      <c r="IUO1730" s="83"/>
      <c r="IUP1730" s="83"/>
      <c r="IUQ1730" s="83"/>
      <c r="IUR1730" s="83"/>
      <c r="IUS1730" s="83"/>
      <c r="IUT1730" s="83"/>
      <c r="IUU1730" s="83"/>
      <c r="IUV1730" s="83"/>
      <c r="IUW1730" s="83"/>
      <c r="IUX1730" s="83"/>
      <c r="IUY1730" s="83"/>
      <c r="IUZ1730" s="83"/>
      <c r="IVA1730" s="83"/>
      <c r="IVB1730" s="83"/>
      <c r="IVC1730" s="83"/>
      <c r="IVD1730" s="83"/>
      <c r="IVE1730" s="83"/>
      <c r="IVF1730" s="83"/>
      <c r="IVG1730" s="83"/>
      <c r="IVH1730" s="83"/>
      <c r="IVI1730" s="83"/>
      <c r="IVJ1730" s="83"/>
      <c r="IVK1730" s="83"/>
      <c r="IVL1730" s="83"/>
      <c r="IVM1730" s="83"/>
      <c r="IVN1730" s="83"/>
      <c r="IVO1730" s="83"/>
      <c r="IVP1730" s="83"/>
      <c r="IVQ1730" s="83"/>
      <c r="IVR1730" s="83"/>
      <c r="IVS1730" s="83"/>
      <c r="IVT1730" s="83"/>
      <c r="IVU1730" s="83"/>
      <c r="IVV1730" s="83"/>
      <c r="IVW1730" s="83"/>
      <c r="IVX1730" s="83"/>
      <c r="IVY1730" s="83"/>
      <c r="IVZ1730" s="83"/>
      <c r="IWA1730" s="83"/>
      <c r="IWB1730" s="83"/>
      <c r="IWC1730" s="83"/>
      <c r="IWD1730" s="83"/>
      <c r="IWE1730" s="83"/>
      <c r="IWF1730" s="83"/>
      <c r="IWG1730" s="83"/>
      <c r="IWH1730" s="83"/>
      <c r="IWI1730" s="83"/>
      <c r="IWJ1730" s="83"/>
      <c r="IWK1730" s="83"/>
      <c r="IWL1730" s="83"/>
      <c r="IWM1730" s="83"/>
      <c r="IWN1730" s="83"/>
      <c r="IWO1730" s="83"/>
      <c r="IWP1730" s="83"/>
      <c r="IWQ1730" s="83"/>
      <c r="IWR1730" s="83"/>
      <c r="IWS1730" s="83"/>
      <c r="IWT1730" s="83"/>
      <c r="IWU1730" s="83"/>
      <c r="IWV1730" s="83"/>
      <c r="IWW1730" s="83"/>
      <c r="IWX1730" s="83"/>
      <c r="IWY1730" s="83"/>
      <c r="IWZ1730" s="83"/>
      <c r="IXA1730" s="83"/>
      <c r="IXB1730" s="83"/>
      <c r="IXC1730" s="83"/>
      <c r="IXD1730" s="83"/>
      <c r="IXE1730" s="83"/>
      <c r="IXF1730" s="83"/>
      <c r="IXG1730" s="83"/>
      <c r="IXH1730" s="83"/>
      <c r="IXI1730" s="83"/>
      <c r="IXJ1730" s="83"/>
      <c r="IXK1730" s="83"/>
      <c r="IXL1730" s="83"/>
      <c r="IXM1730" s="83"/>
      <c r="IXN1730" s="83"/>
      <c r="IXO1730" s="83"/>
      <c r="IXP1730" s="83"/>
      <c r="IXQ1730" s="83"/>
      <c r="IXR1730" s="83"/>
      <c r="IXS1730" s="83"/>
      <c r="IXT1730" s="83"/>
      <c r="IXU1730" s="83"/>
      <c r="IXV1730" s="83"/>
      <c r="IXW1730" s="83"/>
      <c r="IXX1730" s="83"/>
      <c r="IXY1730" s="83"/>
      <c r="IXZ1730" s="83"/>
      <c r="IYA1730" s="83"/>
      <c r="IYB1730" s="83"/>
      <c r="IYC1730" s="83"/>
      <c r="IYD1730" s="83"/>
      <c r="IYE1730" s="83"/>
      <c r="IYF1730" s="83"/>
      <c r="IYG1730" s="83"/>
      <c r="IYH1730" s="83"/>
      <c r="IYI1730" s="83"/>
      <c r="IYJ1730" s="83"/>
      <c r="IYK1730" s="83"/>
      <c r="IYL1730" s="83"/>
      <c r="IYM1730" s="83"/>
      <c r="IYN1730" s="83"/>
      <c r="IYO1730" s="83"/>
      <c r="IYP1730" s="83"/>
      <c r="IYQ1730" s="83"/>
      <c r="IYR1730" s="83"/>
      <c r="IYS1730" s="83"/>
      <c r="IYT1730" s="83"/>
      <c r="IYU1730" s="83"/>
      <c r="IYV1730" s="83"/>
      <c r="IYW1730" s="83"/>
      <c r="IYX1730" s="83"/>
      <c r="IYY1730" s="83"/>
      <c r="IYZ1730" s="83"/>
      <c r="IZA1730" s="83"/>
      <c r="IZB1730" s="83"/>
      <c r="IZC1730" s="83"/>
      <c r="IZD1730" s="83"/>
      <c r="IZE1730" s="83"/>
      <c r="IZF1730" s="83"/>
      <c r="IZG1730" s="83"/>
      <c r="IZH1730" s="83"/>
      <c r="IZI1730" s="83"/>
      <c r="IZJ1730" s="83"/>
      <c r="IZK1730" s="83"/>
      <c r="IZL1730" s="83"/>
      <c r="IZM1730" s="83"/>
      <c r="IZN1730" s="83"/>
      <c r="IZO1730" s="83"/>
      <c r="IZP1730" s="83"/>
      <c r="IZQ1730" s="83"/>
      <c r="IZR1730" s="83"/>
      <c r="IZS1730" s="83"/>
      <c r="IZT1730" s="83"/>
      <c r="IZU1730" s="83"/>
      <c r="IZV1730" s="83"/>
      <c r="IZW1730" s="83"/>
      <c r="IZX1730" s="83"/>
      <c r="IZY1730" s="83"/>
      <c r="IZZ1730" s="83"/>
      <c r="JAA1730" s="83"/>
      <c r="JAB1730" s="83"/>
      <c r="JAC1730" s="83"/>
      <c r="JAD1730" s="83"/>
      <c r="JAE1730" s="83"/>
      <c r="JAF1730" s="83"/>
      <c r="JAG1730" s="83"/>
      <c r="JAH1730" s="83"/>
      <c r="JAI1730" s="83"/>
      <c r="JAJ1730" s="83"/>
      <c r="JAK1730" s="83"/>
      <c r="JAL1730" s="83"/>
      <c r="JAM1730" s="83"/>
      <c r="JAN1730" s="83"/>
      <c r="JAO1730" s="83"/>
      <c r="JAP1730" s="83"/>
      <c r="JAQ1730" s="83"/>
      <c r="JAR1730" s="83"/>
      <c r="JAS1730" s="83"/>
      <c r="JAT1730" s="83"/>
      <c r="JAU1730" s="83"/>
      <c r="JAV1730" s="83"/>
      <c r="JAW1730" s="83"/>
      <c r="JAX1730" s="83"/>
      <c r="JAY1730" s="83"/>
      <c r="JAZ1730" s="83"/>
      <c r="JBA1730" s="83"/>
      <c r="JBB1730" s="83"/>
      <c r="JBC1730" s="83"/>
      <c r="JBD1730" s="83"/>
      <c r="JBE1730" s="83"/>
      <c r="JBF1730" s="83"/>
      <c r="JBG1730" s="83"/>
      <c r="JBH1730" s="83"/>
      <c r="JBI1730" s="83"/>
      <c r="JBJ1730" s="83"/>
      <c r="JBK1730" s="83"/>
      <c r="JBL1730" s="83"/>
      <c r="JBM1730" s="83"/>
      <c r="JBN1730" s="83"/>
      <c r="JBO1730" s="83"/>
      <c r="JBP1730" s="83"/>
      <c r="JBQ1730" s="83"/>
      <c r="JBR1730" s="83"/>
      <c r="JBS1730" s="83"/>
      <c r="JBT1730" s="83"/>
      <c r="JBU1730" s="83"/>
      <c r="JBV1730" s="83"/>
      <c r="JBW1730" s="83"/>
      <c r="JBX1730" s="83"/>
      <c r="JBY1730" s="83"/>
      <c r="JBZ1730" s="83"/>
      <c r="JCA1730" s="83"/>
      <c r="JCB1730" s="83"/>
      <c r="JCC1730" s="83"/>
      <c r="JCD1730" s="83"/>
      <c r="JCE1730" s="83"/>
      <c r="JCF1730" s="83"/>
      <c r="JCG1730" s="83"/>
      <c r="JCH1730" s="83"/>
      <c r="JCI1730" s="83"/>
      <c r="JCJ1730" s="83"/>
      <c r="JCK1730" s="83"/>
      <c r="JCL1730" s="83"/>
      <c r="JCM1730" s="83"/>
      <c r="JCN1730" s="83"/>
      <c r="JCO1730" s="83"/>
      <c r="JCP1730" s="83"/>
      <c r="JCQ1730" s="83"/>
      <c r="JCR1730" s="83"/>
      <c r="JCS1730" s="83"/>
      <c r="JCT1730" s="83"/>
      <c r="JCU1730" s="83"/>
      <c r="JCV1730" s="83"/>
      <c r="JCW1730" s="83"/>
      <c r="JCX1730" s="83"/>
      <c r="JCY1730" s="83"/>
      <c r="JCZ1730" s="83"/>
      <c r="JDA1730" s="83"/>
      <c r="JDB1730" s="83"/>
      <c r="JDC1730" s="83"/>
      <c r="JDD1730" s="83"/>
      <c r="JDE1730" s="83"/>
      <c r="JDF1730" s="83"/>
      <c r="JDG1730" s="83"/>
      <c r="JDH1730" s="83"/>
      <c r="JDI1730" s="83"/>
      <c r="JDJ1730" s="83"/>
      <c r="JDK1730" s="83"/>
      <c r="JDL1730" s="83"/>
      <c r="JDM1730" s="83"/>
      <c r="JDN1730" s="83"/>
      <c r="JDO1730" s="83"/>
      <c r="JDP1730" s="83"/>
      <c r="JDQ1730" s="83"/>
      <c r="JDR1730" s="83"/>
      <c r="JDS1730" s="83"/>
      <c r="JDT1730" s="83"/>
      <c r="JDU1730" s="83"/>
      <c r="JDV1730" s="83"/>
      <c r="JDW1730" s="83"/>
      <c r="JDX1730" s="83"/>
      <c r="JDY1730" s="83"/>
      <c r="JDZ1730" s="83"/>
      <c r="JEA1730" s="83"/>
      <c r="JEB1730" s="83"/>
      <c r="JEC1730" s="83"/>
      <c r="JED1730" s="83"/>
      <c r="JEE1730" s="83"/>
      <c r="JEF1730" s="83"/>
      <c r="JEG1730" s="83"/>
      <c r="JEH1730" s="83"/>
      <c r="JEI1730" s="83"/>
      <c r="JEJ1730" s="83"/>
      <c r="JEK1730" s="83"/>
      <c r="JEL1730" s="83"/>
      <c r="JEM1730" s="83"/>
      <c r="JEN1730" s="83"/>
      <c r="JEO1730" s="83"/>
      <c r="JEP1730" s="83"/>
      <c r="JEQ1730" s="83"/>
      <c r="JER1730" s="83"/>
      <c r="JES1730" s="83"/>
      <c r="JET1730" s="83"/>
      <c r="JEU1730" s="83"/>
      <c r="JEV1730" s="83"/>
      <c r="JEW1730" s="83"/>
      <c r="JEX1730" s="83"/>
      <c r="JEY1730" s="83"/>
      <c r="JEZ1730" s="83"/>
      <c r="JFA1730" s="83"/>
      <c r="JFB1730" s="83"/>
      <c r="JFC1730" s="83"/>
      <c r="JFD1730" s="83"/>
      <c r="JFE1730" s="83"/>
      <c r="JFF1730" s="83"/>
      <c r="JFG1730" s="83"/>
      <c r="JFH1730" s="83"/>
      <c r="JFI1730" s="83"/>
      <c r="JFJ1730" s="83"/>
      <c r="JFK1730" s="83"/>
      <c r="JFL1730" s="83"/>
      <c r="JFM1730" s="83"/>
      <c r="JFN1730" s="83"/>
      <c r="JFO1730" s="83"/>
      <c r="JFP1730" s="83"/>
      <c r="JFQ1730" s="83"/>
      <c r="JFR1730" s="83"/>
      <c r="JFS1730" s="83"/>
      <c r="JFT1730" s="83"/>
      <c r="JFU1730" s="83"/>
      <c r="JFV1730" s="83"/>
      <c r="JFW1730" s="83"/>
      <c r="JFX1730" s="83"/>
      <c r="JFY1730" s="83"/>
      <c r="JFZ1730" s="83"/>
      <c r="JGA1730" s="83"/>
      <c r="JGB1730" s="83"/>
      <c r="JGC1730" s="83"/>
      <c r="JGD1730" s="83"/>
      <c r="JGE1730" s="83"/>
      <c r="JGF1730" s="83"/>
      <c r="JGG1730" s="83"/>
      <c r="JGH1730" s="83"/>
      <c r="JGI1730" s="83"/>
      <c r="JGJ1730" s="83"/>
      <c r="JGK1730" s="83"/>
      <c r="JGL1730" s="83"/>
      <c r="JGM1730" s="83"/>
      <c r="JGN1730" s="83"/>
      <c r="JGO1730" s="83"/>
      <c r="JGP1730" s="83"/>
      <c r="JGQ1730" s="83"/>
      <c r="JGR1730" s="83"/>
      <c r="JGS1730" s="83"/>
      <c r="JGT1730" s="83"/>
      <c r="JGU1730" s="83"/>
      <c r="JGV1730" s="83"/>
      <c r="JGW1730" s="83"/>
      <c r="JGX1730" s="83"/>
      <c r="JGY1730" s="83"/>
      <c r="JGZ1730" s="83"/>
      <c r="JHA1730" s="83"/>
      <c r="JHB1730" s="83"/>
      <c r="JHC1730" s="83"/>
      <c r="JHD1730" s="83"/>
      <c r="JHE1730" s="83"/>
      <c r="JHF1730" s="83"/>
      <c r="JHG1730" s="83"/>
      <c r="JHH1730" s="83"/>
      <c r="JHI1730" s="83"/>
      <c r="JHJ1730" s="83"/>
      <c r="JHK1730" s="83"/>
      <c r="JHL1730" s="83"/>
      <c r="JHM1730" s="83"/>
      <c r="JHN1730" s="83"/>
      <c r="JHO1730" s="83"/>
      <c r="JHP1730" s="83"/>
      <c r="JHQ1730" s="83"/>
      <c r="JHR1730" s="83"/>
      <c r="JHS1730" s="83"/>
      <c r="JHT1730" s="83"/>
      <c r="JHU1730" s="83"/>
      <c r="JHV1730" s="83"/>
      <c r="JHW1730" s="83"/>
      <c r="JHX1730" s="83"/>
      <c r="JHY1730" s="83"/>
      <c r="JHZ1730" s="83"/>
      <c r="JIA1730" s="83"/>
      <c r="JIB1730" s="83"/>
      <c r="JIC1730" s="83"/>
      <c r="JID1730" s="83"/>
      <c r="JIE1730" s="83"/>
      <c r="JIF1730" s="83"/>
      <c r="JIG1730" s="83"/>
      <c r="JIH1730" s="83"/>
      <c r="JII1730" s="83"/>
      <c r="JIJ1730" s="83"/>
      <c r="JIK1730" s="83"/>
      <c r="JIL1730" s="83"/>
      <c r="JIM1730" s="83"/>
      <c r="JIN1730" s="83"/>
      <c r="JIO1730" s="83"/>
      <c r="JIP1730" s="83"/>
      <c r="JIQ1730" s="83"/>
      <c r="JIR1730" s="83"/>
      <c r="JIS1730" s="83"/>
      <c r="JIT1730" s="83"/>
      <c r="JIU1730" s="83"/>
      <c r="JIV1730" s="83"/>
      <c r="JIW1730" s="83"/>
      <c r="JIX1730" s="83"/>
      <c r="JIY1730" s="83"/>
      <c r="JIZ1730" s="83"/>
      <c r="JJA1730" s="83"/>
      <c r="JJB1730" s="83"/>
      <c r="JJC1730" s="83"/>
      <c r="JJD1730" s="83"/>
      <c r="JJE1730" s="83"/>
      <c r="JJF1730" s="83"/>
      <c r="JJG1730" s="83"/>
      <c r="JJH1730" s="83"/>
      <c r="JJI1730" s="83"/>
      <c r="JJJ1730" s="83"/>
      <c r="JJK1730" s="83"/>
      <c r="JJL1730" s="83"/>
      <c r="JJM1730" s="83"/>
      <c r="JJN1730" s="83"/>
      <c r="JJO1730" s="83"/>
      <c r="JJP1730" s="83"/>
      <c r="JJQ1730" s="83"/>
      <c r="JJR1730" s="83"/>
      <c r="JJS1730" s="83"/>
      <c r="JJT1730" s="83"/>
      <c r="JJU1730" s="83"/>
      <c r="JJV1730" s="83"/>
      <c r="JJW1730" s="83"/>
      <c r="JJX1730" s="83"/>
      <c r="JJY1730" s="83"/>
      <c r="JJZ1730" s="83"/>
      <c r="JKA1730" s="83"/>
      <c r="JKB1730" s="83"/>
      <c r="JKC1730" s="83"/>
      <c r="JKD1730" s="83"/>
      <c r="JKE1730" s="83"/>
      <c r="JKF1730" s="83"/>
      <c r="JKG1730" s="83"/>
      <c r="JKH1730" s="83"/>
      <c r="JKI1730" s="83"/>
      <c r="JKJ1730" s="83"/>
      <c r="JKK1730" s="83"/>
      <c r="JKL1730" s="83"/>
      <c r="JKM1730" s="83"/>
      <c r="JKN1730" s="83"/>
      <c r="JKO1730" s="83"/>
      <c r="JKP1730" s="83"/>
      <c r="JKQ1730" s="83"/>
      <c r="JKR1730" s="83"/>
      <c r="JKS1730" s="83"/>
      <c r="JKT1730" s="83"/>
      <c r="JKU1730" s="83"/>
      <c r="JKV1730" s="83"/>
      <c r="JKW1730" s="83"/>
      <c r="JKX1730" s="83"/>
      <c r="JKY1730" s="83"/>
      <c r="JKZ1730" s="83"/>
      <c r="JLA1730" s="83"/>
      <c r="JLB1730" s="83"/>
      <c r="JLC1730" s="83"/>
      <c r="JLD1730" s="83"/>
      <c r="JLE1730" s="83"/>
      <c r="JLF1730" s="83"/>
      <c r="JLG1730" s="83"/>
      <c r="JLH1730" s="83"/>
      <c r="JLI1730" s="83"/>
      <c r="JLJ1730" s="83"/>
      <c r="JLK1730" s="83"/>
      <c r="JLL1730" s="83"/>
      <c r="JLM1730" s="83"/>
      <c r="JLN1730" s="83"/>
      <c r="JLO1730" s="83"/>
      <c r="JLP1730" s="83"/>
      <c r="JLQ1730" s="83"/>
      <c r="JLR1730" s="83"/>
      <c r="JLS1730" s="83"/>
      <c r="JLT1730" s="83"/>
      <c r="JLU1730" s="83"/>
      <c r="JLV1730" s="83"/>
      <c r="JLW1730" s="83"/>
      <c r="JLX1730" s="83"/>
      <c r="JLY1730" s="83"/>
      <c r="JLZ1730" s="83"/>
      <c r="JMA1730" s="83"/>
      <c r="JMB1730" s="83"/>
      <c r="JMC1730" s="83"/>
      <c r="JMD1730" s="83"/>
      <c r="JME1730" s="83"/>
      <c r="JMF1730" s="83"/>
      <c r="JMG1730" s="83"/>
      <c r="JMH1730" s="83"/>
      <c r="JMI1730" s="83"/>
      <c r="JMJ1730" s="83"/>
      <c r="JMK1730" s="83"/>
      <c r="JML1730" s="83"/>
      <c r="JMM1730" s="83"/>
      <c r="JMN1730" s="83"/>
      <c r="JMO1730" s="83"/>
      <c r="JMP1730" s="83"/>
      <c r="JMQ1730" s="83"/>
      <c r="JMR1730" s="83"/>
      <c r="JMS1730" s="83"/>
      <c r="JMT1730" s="83"/>
      <c r="JMU1730" s="83"/>
      <c r="JMV1730" s="83"/>
      <c r="JMW1730" s="83"/>
      <c r="JMX1730" s="83"/>
      <c r="JMY1730" s="83"/>
      <c r="JMZ1730" s="83"/>
      <c r="JNA1730" s="83"/>
      <c r="JNB1730" s="83"/>
      <c r="JNC1730" s="83"/>
      <c r="JND1730" s="83"/>
      <c r="JNE1730" s="83"/>
      <c r="JNF1730" s="83"/>
      <c r="JNG1730" s="83"/>
      <c r="JNH1730" s="83"/>
      <c r="JNI1730" s="83"/>
      <c r="JNJ1730" s="83"/>
      <c r="JNK1730" s="83"/>
      <c r="JNL1730" s="83"/>
      <c r="JNM1730" s="83"/>
      <c r="JNN1730" s="83"/>
      <c r="JNO1730" s="83"/>
      <c r="JNP1730" s="83"/>
      <c r="JNQ1730" s="83"/>
      <c r="JNR1730" s="83"/>
      <c r="JNS1730" s="83"/>
      <c r="JNT1730" s="83"/>
      <c r="JNU1730" s="83"/>
      <c r="JNV1730" s="83"/>
      <c r="JNW1730" s="83"/>
      <c r="JNX1730" s="83"/>
      <c r="JNY1730" s="83"/>
      <c r="JNZ1730" s="83"/>
      <c r="JOA1730" s="83"/>
      <c r="JOB1730" s="83"/>
      <c r="JOC1730" s="83"/>
      <c r="JOD1730" s="83"/>
      <c r="JOE1730" s="83"/>
      <c r="JOF1730" s="83"/>
      <c r="JOG1730" s="83"/>
      <c r="JOH1730" s="83"/>
      <c r="JOI1730" s="83"/>
      <c r="JOJ1730" s="83"/>
      <c r="JOK1730" s="83"/>
      <c r="JOL1730" s="83"/>
      <c r="JOM1730" s="83"/>
      <c r="JON1730" s="83"/>
      <c r="JOO1730" s="83"/>
      <c r="JOP1730" s="83"/>
      <c r="JOQ1730" s="83"/>
      <c r="JOR1730" s="83"/>
      <c r="JOS1730" s="83"/>
      <c r="JOT1730" s="83"/>
      <c r="JOU1730" s="83"/>
      <c r="JOV1730" s="83"/>
      <c r="JOW1730" s="83"/>
      <c r="JOX1730" s="83"/>
      <c r="JOY1730" s="83"/>
      <c r="JOZ1730" s="83"/>
      <c r="JPA1730" s="83"/>
      <c r="JPB1730" s="83"/>
      <c r="JPC1730" s="83"/>
      <c r="JPD1730" s="83"/>
      <c r="JPE1730" s="83"/>
      <c r="JPF1730" s="83"/>
      <c r="JPG1730" s="83"/>
      <c r="JPH1730" s="83"/>
      <c r="JPI1730" s="83"/>
      <c r="JPJ1730" s="83"/>
      <c r="JPK1730" s="83"/>
      <c r="JPL1730" s="83"/>
      <c r="JPM1730" s="83"/>
      <c r="JPN1730" s="83"/>
      <c r="JPO1730" s="83"/>
      <c r="JPP1730" s="83"/>
      <c r="JPQ1730" s="83"/>
      <c r="JPR1730" s="83"/>
      <c r="JPS1730" s="83"/>
      <c r="JPT1730" s="83"/>
      <c r="JPU1730" s="83"/>
      <c r="JPV1730" s="83"/>
      <c r="JPW1730" s="83"/>
      <c r="JPX1730" s="83"/>
      <c r="JPY1730" s="83"/>
      <c r="JPZ1730" s="83"/>
      <c r="JQA1730" s="83"/>
      <c r="JQB1730" s="83"/>
      <c r="JQC1730" s="83"/>
      <c r="JQD1730" s="83"/>
      <c r="JQE1730" s="83"/>
      <c r="JQF1730" s="83"/>
      <c r="JQG1730" s="83"/>
      <c r="JQH1730" s="83"/>
      <c r="JQI1730" s="83"/>
      <c r="JQJ1730" s="83"/>
      <c r="JQK1730" s="83"/>
      <c r="JQL1730" s="83"/>
      <c r="JQM1730" s="83"/>
      <c r="JQN1730" s="83"/>
      <c r="JQO1730" s="83"/>
      <c r="JQP1730" s="83"/>
      <c r="JQQ1730" s="83"/>
      <c r="JQR1730" s="83"/>
      <c r="JQS1730" s="83"/>
      <c r="JQT1730" s="83"/>
      <c r="JQU1730" s="83"/>
      <c r="JQV1730" s="83"/>
      <c r="JQW1730" s="83"/>
      <c r="JQX1730" s="83"/>
      <c r="JQY1730" s="83"/>
      <c r="JQZ1730" s="83"/>
      <c r="JRA1730" s="83"/>
      <c r="JRB1730" s="83"/>
      <c r="JRC1730" s="83"/>
      <c r="JRD1730" s="83"/>
      <c r="JRE1730" s="83"/>
      <c r="JRF1730" s="83"/>
      <c r="JRG1730" s="83"/>
      <c r="JRH1730" s="83"/>
      <c r="JRI1730" s="83"/>
      <c r="JRJ1730" s="83"/>
      <c r="JRK1730" s="83"/>
      <c r="JRL1730" s="83"/>
      <c r="JRM1730" s="83"/>
      <c r="JRN1730" s="83"/>
      <c r="JRO1730" s="83"/>
      <c r="JRP1730" s="83"/>
      <c r="JRQ1730" s="83"/>
      <c r="JRR1730" s="83"/>
      <c r="JRS1730" s="83"/>
      <c r="JRT1730" s="83"/>
      <c r="JRU1730" s="83"/>
      <c r="JRV1730" s="83"/>
      <c r="JRW1730" s="83"/>
      <c r="JRX1730" s="83"/>
      <c r="JRY1730" s="83"/>
      <c r="JRZ1730" s="83"/>
      <c r="JSA1730" s="83"/>
      <c r="JSB1730" s="83"/>
      <c r="JSC1730" s="83"/>
      <c r="JSD1730" s="83"/>
      <c r="JSE1730" s="83"/>
      <c r="JSF1730" s="83"/>
      <c r="JSG1730" s="83"/>
      <c r="JSH1730" s="83"/>
      <c r="JSI1730" s="83"/>
      <c r="JSJ1730" s="83"/>
      <c r="JSK1730" s="83"/>
      <c r="JSL1730" s="83"/>
      <c r="JSM1730" s="83"/>
      <c r="JSN1730" s="83"/>
      <c r="JSO1730" s="83"/>
      <c r="JSP1730" s="83"/>
      <c r="JSQ1730" s="83"/>
      <c r="JSR1730" s="83"/>
      <c r="JSS1730" s="83"/>
      <c r="JST1730" s="83"/>
      <c r="JSU1730" s="83"/>
      <c r="JSV1730" s="83"/>
      <c r="JSW1730" s="83"/>
      <c r="JSX1730" s="83"/>
      <c r="JSY1730" s="83"/>
      <c r="JSZ1730" s="83"/>
      <c r="JTA1730" s="83"/>
      <c r="JTB1730" s="83"/>
      <c r="JTC1730" s="83"/>
      <c r="JTD1730" s="83"/>
      <c r="JTE1730" s="83"/>
      <c r="JTF1730" s="83"/>
      <c r="JTG1730" s="83"/>
      <c r="JTH1730" s="83"/>
      <c r="JTI1730" s="83"/>
      <c r="JTJ1730" s="83"/>
      <c r="JTK1730" s="83"/>
      <c r="JTL1730" s="83"/>
      <c r="JTM1730" s="83"/>
      <c r="JTN1730" s="83"/>
      <c r="JTO1730" s="83"/>
      <c r="JTP1730" s="83"/>
      <c r="JTQ1730" s="83"/>
      <c r="JTR1730" s="83"/>
      <c r="JTS1730" s="83"/>
      <c r="JTT1730" s="83"/>
      <c r="JTU1730" s="83"/>
      <c r="JTV1730" s="83"/>
      <c r="JTW1730" s="83"/>
      <c r="JTX1730" s="83"/>
      <c r="JTY1730" s="83"/>
      <c r="JTZ1730" s="83"/>
      <c r="JUA1730" s="83"/>
      <c r="JUB1730" s="83"/>
      <c r="JUC1730" s="83"/>
      <c r="JUD1730" s="83"/>
      <c r="JUE1730" s="83"/>
      <c r="JUF1730" s="83"/>
      <c r="JUG1730" s="83"/>
      <c r="JUH1730" s="83"/>
      <c r="JUI1730" s="83"/>
      <c r="JUJ1730" s="83"/>
      <c r="JUK1730" s="83"/>
      <c r="JUL1730" s="83"/>
      <c r="JUM1730" s="83"/>
      <c r="JUN1730" s="83"/>
      <c r="JUO1730" s="83"/>
      <c r="JUP1730" s="83"/>
      <c r="JUQ1730" s="83"/>
      <c r="JUR1730" s="83"/>
      <c r="JUS1730" s="83"/>
      <c r="JUT1730" s="83"/>
      <c r="JUU1730" s="83"/>
      <c r="JUV1730" s="83"/>
      <c r="JUW1730" s="83"/>
      <c r="JUX1730" s="83"/>
      <c r="JUY1730" s="83"/>
      <c r="JUZ1730" s="83"/>
      <c r="JVA1730" s="83"/>
      <c r="JVB1730" s="83"/>
      <c r="JVC1730" s="83"/>
      <c r="JVD1730" s="83"/>
      <c r="JVE1730" s="83"/>
      <c r="JVF1730" s="83"/>
      <c r="JVG1730" s="83"/>
      <c r="JVH1730" s="83"/>
      <c r="JVI1730" s="83"/>
      <c r="JVJ1730" s="83"/>
      <c r="JVK1730" s="83"/>
      <c r="JVL1730" s="83"/>
      <c r="JVM1730" s="83"/>
      <c r="JVN1730" s="83"/>
      <c r="JVO1730" s="83"/>
      <c r="JVP1730" s="83"/>
      <c r="JVQ1730" s="83"/>
      <c r="JVR1730" s="83"/>
      <c r="JVS1730" s="83"/>
      <c r="JVT1730" s="83"/>
      <c r="JVU1730" s="83"/>
      <c r="JVV1730" s="83"/>
      <c r="JVW1730" s="83"/>
      <c r="JVX1730" s="83"/>
      <c r="JVY1730" s="83"/>
      <c r="JVZ1730" s="83"/>
      <c r="JWA1730" s="83"/>
      <c r="JWB1730" s="83"/>
      <c r="JWC1730" s="83"/>
      <c r="JWD1730" s="83"/>
      <c r="JWE1730" s="83"/>
      <c r="JWF1730" s="83"/>
      <c r="JWG1730" s="83"/>
      <c r="JWH1730" s="83"/>
      <c r="JWI1730" s="83"/>
      <c r="JWJ1730" s="83"/>
      <c r="JWK1730" s="83"/>
      <c r="JWL1730" s="83"/>
      <c r="JWM1730" s="83"/>
      <c r="JWN1730" s="83"/>
      <c r="JWO1730" s="83"/>
      <c r="JWP1730" s="83"/>
      <c r="JWQ1730" s="83"/>
      <c r="JWR1730" s="83"/>
      <c r="JWS1730" s="83"/>
      <c r="JWT1730" s="83"/>
      <c r="JWU1730" s="83"/>
      <c r="JWV1730" s="83"/>
      <c r="JWW1730" s="83"/>
      <c r="JWX1730" s="83"/>
      <c r="JWY1730" s="83"/>
      <c r="JWZ1730" s="83"/>
      <c r="JXA1730" s="83"/>
      <c r="JXB1730" s="83"/>
      <c r="JXC1730" s="83"/>
      <c r="JXD1730" s="83"/>
      <c r="JXE1730" s="83"/>
      <c r="JXF1730" s="83"/>
      <c r="JXG1730" s="83"/>
      <c r="JXH1730" s="83"/>
      <c r="JXI1730" s="83"/>
      <c r="JXJ1730" s="83"/>
      <c r="JXK1730" s="83"/>
      <c r="JXL1730" s="83"/>
      <c r="JXM1730" s="83"/>
      <c r="JXN1730" s="83"/>
      <c r="JXO1730" s="83"/>
      <c r="JXP1730" s="83"/>
      <c r="JXQ1730" s="83"/>
      <c r="JXR1730" s="83"/>
      <c r="JXS1730" s="83"/>
      <c r="JXT1730" s="83"/>
      <c r="JXU1730" s="83"/>
      <c r="JXV1730" s="83"/>
      <c r="JXW1730" s="83"/>
      <c r="JXX1730" s="83"/>
      <c r="JXY1730" s="83"/>
      <c r="JXZ1730" s="83"/>
      <c r="JYA1730" s="83"/>
      <c r="JYB1730" s="83"/>
      <c r="JYC1730" s="83"/>
      <c r="JYD1730" s="83"/>
      <c r="JYE1730" s="83"/>
      <c r="JYF1730" s="83"/>
      <c r="JYG1730" s="83"/>
      <c r="JYH1730" s="83"/>
      <c r="JYI1730" s="83"/>
      <c r="JYJ1730" s="83"/>
      <c r="JYK1730" s="83"/>
      <c r="JYL1730" s="83"/>
      <c r="JYM1730" s="83"/>
      <c r="JYN1730" s="83"/>
      <c r="JYO1730" s="83"/>
      <c r="JYP1730" s="83"/>
      <c r="JYQ1730" s="83"/>
      <c r="JYR1730" s="83"/>
      <c r="JYS1730" s="83"/>
      <c r="JYT1730" s="83"/>
      <c r="JYU1730" s="83"/>
      <c r="JYV1730" s="83"/>
      <c r="JYW1730" s="83"/>
      <c r="JYX1730" s="83"/>
      <c r="JYY1730" s="83"/>
      <c r="JYZ1730" s="83"/>
      <c r="JZA1730" s="83"/>
      <c r="JZB1730" s="83"/>
      <c r="JZC1730" s="83"/>
      <c r="JZD1730" s="83"/>
      <c r="JZE1730" s="83"/>
      <c r="JZF1730" s="83"/>
      <c r="JZG1730" s="83"/>
      <c r="JZH1730" s="83"/>
      <c r="JZI1730" s="83"/>
      <c r="JZJ1730" s="83"/>
      <c r="JZK1730" s="83"/>
      <c r="JZL1730" s="83"/>
      <c r="JZM1730" s="83"/>
      <c r="JZN1730" s="83"/>
      <c r="JZO1730" s="83"/>
      <c r="JZP1730" s="83"/>
      <c r="JZQ1730" s="83"/>
      <c r="JZR1730" s="83"/>
      <c r="JZS1730" s="83"/>
      <c r="JZT1730" s="83"/>
      <c r="JZU1730" s="83"/>
      <c r="JZV1730" s="83"/>
      <c r="JZW1730" s="83"/>
      <c r="JZX1730" s="83"/>
      <c r="JZY1730" s="83"/>
      <c r="JZZ1730" s="83"/>
      <c r="KAA1730" s="83"/>
      <c r="KAB1730" s="83"/>
      <c r="KAC1730" s="83"/>
      <c r="KAD1730" s="83"/>
      <c r="KAE1730" s="83"/>
      <c r="KAF1730" s="83"/>
      <c r="KAG1730" s="83"/>
      <c r="KAH1730" s="83"/>
      <c r="KAI1730" s="83"/>
      <c r="KAJ1730" s="83"/>
      <c r="KAK1730" s="83"/>
      <c r="KAL1730" s="83"/>
      <c r="KAM1730" s="83"/>
      <c r="KAN1730" s="83"/>
      <c r="KAO1730" s="83"/>
      <c r="KAP1730" s="83"/>
      <c r="KAQ1730" s="83"/>
      <c r="KAR1730" s="83"/>
      <c r="KAS1730" s="83"/>
      <c r="KAT1730" s="83"/>
      <c r="KAU1730" s="83"/>
      <c r="KAV1730" s="83"/>
      <c r="KAW1730" s="83"/>
      <c r="KAX1730" s="83"/>
      <c r="KAY1730" s="83"/>
      <c r="KAZ1730" s="83"/>
      <c r="KBA1730" s="83"/>
      <c r="KBB1730" s="83"/>
      <c r="KBC1730" s="83"/>
      <c r="KBD1730" s="83"/>
      <c r="KBE1730" s="83"/>
      <c r="KBF1730" s="83"/>
      <c r="KBG1730" s="83"/>
      <c r="KBH1730" s="83"/>
      <c r="KBI1730" s="83"/>
      <c r="KBJ1730" s="83"/>
      <c r="KBK1730" s="83"/>
      <c r="KBL1730" s="83"/>
      <c r="KBM1730" s="83"/>
      <c r="KBN1730" s="83"/>
      <c r="KBO1730" s="83"/>
      <c r="KBP1730" s="83"/>
      <c r="KBQ1730" s="83"/>
      <c r="KBR1730" s="83"/>
      <c r="KBS1730" s="83"/>
      <c r="KBT1730" s="83"/>
      <c r="KBU1730" s="83"/>
      <c r="KBV1730" s="83"/>
      <c r="KBW1730" s="83"/>
      <c r="KBX1730" s="83"/>
      <c r="KBY1730" s="83"/>
      <c r="KBZ1730" s="83"/>
      <c r="KCA1730" s="83"/>
      <c r="KCB1730" s="83"/>
      <c r="KCC1730" s="83"/>
      <c r="KCD1730" s="83"/>
      <c r="KCE1730" s="83"/>
      <c r="KCF1730" s="83"/>
      <c r="KCG1730" s="83"/>
      <c r="KCH1730" s="83"/>
      <c r="KCI1730" s="83"/>
      <c r="KCJ1730" s="83"/>
      <c r="KCK1730" s="83"/>
      <c r="KCL1730" s="83"/>
      <c r="KCM1730" s="83"/>
      <c r="KCN1730" s="83"/>
      <c r="KCO1730" s="83"/>
      <c r="KCP1730" s="83"/>
      <c r="KCQ1730" s="83"/>
      <c r="KCR1730" s="83"/>
      <c r="KCS1730" s="83"/>
      <c r="KCT1730" s="83"/>
      <c r="KCU1730" s="83"/>
      <c r="KCV1730" s="83"/>
      <c r="KCW1730" s="83"/>
      <c r="KCX1730" s="83"/>
      <c r="KCY1730" s="83"/>
      <c r="KCZ1730" s="83"/>
      <c r="KDA1730" s="83"/>
      <c r="KDB1730" s="83"/>
      <c r="KDC1730" s="83"/>
      <c r="KDD1730" s="83"/>
      <c r="KDE1730" s="83"/>
      <c r="KDF1730" s="83"/>
      <c r="KDG1730" s="83"/>
      <c r="KDH1730" s="83"/>
      <c r="KDI1730" s="83"/>
      <c r="KDJ1730" s="83"/>
      <c r="KDK1730" s="83"/>
      <c r="KDL1730" s="83"/>
      <c r="KDM1730" s="83"/>
      <c r="KDN1730" s="83"/>
      <c r="KDO1730" s="83"/>
      <c r="KDP1730" s="83"/>
      <c r="KDQ1730" s="83"/>
      <c r="KDR1730" s="83"/>
      <c r="KDS1730" s="83"/>
      <c r="KDT1730" s="83"/>
      <c r="KDU1730" s="83"/>
      <c r="KDV1730" s="83"/>
      <c r="KDW1730" s="83"/>
      <c r="KDX1730" s="83"/>
      <c r="KDY1730" s="83"/>
      <c r="KDZ1730" s="83"/>
      <c r="KEA1730" s="83"/>
      <c r="KEB1730" s="83"/>
      <c r="KEC1730" s="83"/>
      <c r="KED1730" s="83"/>
      <c r="KEE1730" s="83"/>
      <c r="KEF1730" s="83"/>
      <c r="KEG1730" s="83"/>
      <c r="KEH1730" s="83"/>
      <c r="KEI1730" s="83"/>
      <c r="KEJ1730" s="83"/>
      <c r="KEK1730" s="83"/>
      <c r="KEL1730" s="83"/>
      <c r="KEM1730" s="83"/>
      <c r="KEN1730" s="83"/>
      <c r="KEO1730" s="83"/>
      <c r="KEP1730" s="83"/>
      <c r="KEQ1730" s="83"/>
      <c r="KER1730" s="83"/>
      <c r="KES1730" s="83"/>
      <c r="KET1730" s="83"/>
      <c r="KEU1730" s="83"/>
      <c r="KEV1730" s="83"/>
      <c r="KEW1730" s="83"/>
      <c r="KEX1730" s="83"/>
      <c r="KEY1730" s="83"/>
      <c r="KEZ1730" s="83"/>
      <c r="KFA1730" s="83"/>
      <c r="KFB1730" s="83"/>
      <c r="KFC1730" s="83"/>
      <c r="KFD1730" s="83"/>
      <c r="KFE1730" s="83"/>
      <c r="KFF1730" s="83"/>
      <c r="KFG1730" s="83"/>
      <c r="KFH1730" s="83"/>
      <c r="KFI1730" s="83"/>
      <c r="KFJ1730" s="83"/>
      <c r="KFK1730" s="83"/>
      <c r="KFL1730" s="83"/>
      <c r="KFM1730" s="83"/>
      <c r="KFN1730" s="83"/>
      <c r="KFO1730" s="83"/>
      <c r="KFP1730" s="83"/>
      <c r="KFQ1730" s="83"/>
      <c r="KFR1730" s="83"/>
      <c r="KFS1730" s="83"/>
      <c r="KFT1730" s="83"/>
      <c r="KFU1730" s="83"/>
      <c r="KFV1730" s="83"/>
      <c r="KFW1730" s="83"/>
      <c r="KFX1730" s="83"/>
      <c r="KFY1730" s="83"/>
      <c r="KFZ1730" s="83"/>
      <c r="KGA1730" s="83"/>
      <c r="KGB1730" s="83"/>
      <c r="KGC1730" s="83"/>
      <c r="KGD1730" s="83"/>
      <c r="KGE1730" s="83"/>
      <c r="KGF1730" s="83"/>
      <c r="KGG1730" s="83"/>
      <c r="KGH1730" s="83"/>
      <c r="KGI1730" s="83"/>
      <c r="KGJ1730" s="83"/>
      <c r="KGK1730" s="83"/>
      <c r="KGL1730" s="83"/>
      <c r="KGM1730" s="83"/>
      <c r="KGN1730" s="83"/>
      <c r="KGO1730" s="83"/>
      <c r="KGP1730" s="83"/>
      <c r="KGQ1730" s="83"/>
      <c r="KGR1730" s="83"/>
      <c r="KGS1730" s="83"/>
      <c r="KGT1730" s="83"/>
      <c r="KGU1730" s="83"/>
      <c r="KGV1730" s="83"/>
      <c r="KGW1730" s="83"/>
      <c r="KGX1730" s="83"/>
      <c r="KGY1730" s="83"/>
      <c r="KGZ1730" s="83"/>
      <c r="KHA1730" s="83"/>
      <c r="KHB1730" s="83"/>
      <c r="KHC1730" s="83"/>
      <c r="KHD1730" s="83"/>
      <c r="KHE1730" s="83"/>
      <c r="KHF1730" s="83"/>
      <c r="KHG1730" s="83"/>
      <c r="KHH1730" s="83"/>
      <c r="KHI1730" s="83"/>
      <c r="KHJ1730" s="83"/>
      <c r="KHK1730" s="83"/>
      <c r="KHL1730" s="83"/>
      <c r="KHM1730" s="83"/>
      <c r="KHN1730" s="83"/>
      <c r="KHO1730" s="83"/>
      <c r="KHP1730" s="83"/>
      <c r="KHQ1730" s="83"/>
      <c r="KHR1730" s="83"/>
      <c r="KHS1730" s="83"/>
      <c r="KHT1730" s="83"/>
      <c r="KHU1730" s="83"/>
      <c r="KHV1730" s="83"/>
      <c r="KHW1730" s="83"/>
      <c r="KHX1730" s="83"/>
      <c r="KHY1730" s="83"/>
      <c r="KHZ1730" s="83"/>
      <c r="KIA1730" s="83"/>
      <c r="KIB1730" s="83"/>
      <c r="KIC1730" s="83"/>
      <c r="KID1730" s="83"/>
      <c r="KIE1730" s="83"/>
      <c r="KIF1730" s="83"/>
      <c r="KIG1730" s="83"/>
      <c r="KIH1730" s="83"/>
      <c r="KII1730" s="83"/>
      <c r="KIJ1730" s="83"/>
      <c r="KIK1730" s="83"/>
      <c r="KIL1730" s="83"/>
      <c r="KIM1730" s="83"/>
      <c r="KIN1730" s="83"/>
      <c r="KIO1730" s="83"/>
      <c r="KIP1730" s="83"/>
      <c r="KIQ1730" s="83"/>
      <c r="KIR1730" s="83"/>
      <c r="KIS1730" s="83"/>
      <c r="KIT1730" s="83"/>
      <c r="KIU1730" s="83"/>
      <c r="KIV1730" s="83"/>
      <c r="KIW1730" s="83"/>
      <c r="KIX1730" s="83"/>
      <c r="KIY1730" s="83"/>
      <c r="KIZ1730" s="83"/>
      <c r="KJA1730" s="83"/>
      <c r="KJB1730" s="83"/>
      <c r="KJC1730" s="83"/>
      <c r="KJD1730" s="83"/>
      <c r="KJE1730" s="83"/>
      <c r="KJF1730" s="83"/>
      <c r="KJG1730" s="83"/>
      <c r="KJH1730" s="83"/>
      <c r="KJI1730" s="83"/>
      <c r="KJJ1730" s="83"/>
      <c r="KJK1730" s="83"/>
      <c r="KJL1730" s="83"/>
      <c r="KJM1730" s="83"/>
      <c r="KJN1730" s="83"/>
      <c r="KJO1730" s="83"/>
      <c r="KJP1730" s="83"/>
      <c r="KJQ1730" s="83"/>
      <c r="KJR1730" s="83"/>
      <c r="KJS1730" s="83"/>
      <c r="KJT1730" s="83"/>
      <c r="KJU1730" s="83"/>
      <c r="KJV1730" s="83"/>
      <c r="KJW1730" s="83"/>
      <c r="KJX1730" s="83"/>
      <c r="KJY1730" s="83"/>
      <c r="KJZ1730" s="83"/>
      <c r="KKA1730" s="83"/>
      <c r="KKB1730" s="83"/>
      <c r="KKC1730" s="83"/>
      <c r="KKD1730" s="83"/>
      <c r="KKE1730" s="83"/>
      <c r="KKF1730" s="83"/>
      <c r="KKG1730" s="83"/>
      <c r="KKH1730" s="83"/>
      <c r="KKI1730" s="83"/>
      <c r="KKJ1730" s="83"/>
      <c r="KKK1730" s="83"/>
      <c r="KKL1730" s="83"/>
      <c r="KKM1730" s="83"/>
      <c r="KKN1730" s="83"/>
      <c r="KKO1730" s="83"/>
      <c r="KKP1730" s="83"/>
      <c r="KKQ1730" s="83"/>
      <c r="KKR1730" s="83"/>
      <c r="KKS1730" s="83"/>
      <c r="KKT1730" s="83"/>
      <c r="KKU1730" s="83"/>
      <c r="KKV1730" s="83"/>
      <c r="KKW1730" s="83"/>
      <c r="KKX1730" s="83"/>
      <c r="KKY1730" s="83"/>
      <c r="KKZ1730" s="83"/>
      <c r="KLA1730" s="83"/>
      <c r="KLB1730" s="83"/>
      <c r="KLC1730" s="83"/>
      <c r="KLD1730" s="83"/>
      <c r="KLE1730" s="83"/>
      <c r="KLF1730" s="83"/>
      <c r="KLG1730" s="83"/>
      <c r="KLH1730" s="83"/>
      <c r="KLI1730" s="83"/>
      <c r="KLJ1730" s="83"/>
      <c r="KLK1730" s="83"/>
      <c r="KLL1730" s="83"/>
      <c r="KLM1730" s="83"/>
      <c r="KLN1730" s="83"/>
      <c r="KLO1730" s="83"/>
      <c r="KLP1730" s="83"/>
      <c r="KLQ1730" s="83"/>
      <c r="KLR1730" s="83"/>
      <c r="KLS1730" s="83"/>
      <c r="KLT1730" s="83"/>
      <c r="KLU1730" s="83"/>
      <c r="KLV1730" s="83"/>
      <c r="KLW1730" s="83"/>
      <c r="KLX1730" s="83"/>
      <c r="KLY1730" s="83"/>
      <c r="KLZ1730" s="83"/>
      <c r="KMA1730" s="83"/>
      <c r="KMB1730" s="83"/>
      <c r="KMC1730" s="83"/>
      <c r="KMD1730" s="83"/>
      <c r="KME1730" s="83"/>
      <c r="KMF1730" s="83"/>
      <c r="KMG1730" s="83"/>
      <c r="KMH1730" s="83"/>
      <c r="KMI1730" s="83"/>
      <c r="KMJ1730" s="83"/>
      <c r="KMK1730" s="83"/>
      <c r="KML1730" s="83"/>
      <c r="KMM1730" s="83"/>
      <c r="KMN1730" s="83"/>
      <c r="KMO1730" s="83"/>
      <c r="KMP1730" s="83"/>
      <c r="KMQ1730" s="83"/>
      <c r="KMR1730" s="83"/>
      <c r="KMS1730" s="83"/>
      <c r="KMT1730" s="83"/>
      <c r="KMU1730" s="83"/>
      <c r="KMV1730" s="83"/>
      <c r="KMW1730" s="83"/>
      <c r="KMX1730" s="83"/>
      <c r="KMY1730" s="83"/>
      <c r="KMZ1730" s="83"/>
      <c r="KNA1730" s="83"/>
      <c r="KNB1730" s="83"/>
      <c r="KNC1730" s="83"/>
      <c r="KND1730" s="83"/>
      <c r="KNE1730" s="83"/>
      <c r="KNF1730" s="83"/>
      <c r="KNG1730" s="83"/>
      <c r="KNH1730" s="83"/>
      <c r="KNI1730" s="83"/>
      <c r="KNJ1730" s="83"/>
      <c r="KNK1730" s="83"/>
      <c r="KNL1730" s="83"/>
      <c r="KNM1730" s="83"/>
      <c r="KNN1730" s="83"/>
      <c r="KNO1730" s="83"/>
      <c r="KNP1730" s="83"/>
      <c r="KNQ1730" s="83"/>
      <c r="KNR1730" s="83"/>
      <c r="KNS1730" s="83"/>
      <c r="KNT1730" s="83"/>
      <c r="KNU1730" s="83"/>
      <c r="KNV1730" s="83"/>
      <c r="KNW1730" s="83"/>
      <c r="KNX1730" s="83"/>
      <c r="KNY1730" s="83"/>
      <c r="KNZ1730" s="83"/>
      <c r="KOA1730" s="83"/>
      <c r="KOB1730" s="83"/>
      <c r="KOC1730" s="83"/>
      <c r="KOD1730" s="83"/>
      <c r="KOE1730" s="83"/>
      <c r="KOF1730" s="83"/>
      <c r="KOG1730" s="83"/>
      <c r="KOH1730" s="83"/>
      <c r="KOI1730" s="83"/>
      <c r="KOJ1730" s="83"/>
      <c r="KOK1730" s="83"/>
      <c r="KOL1730" s="83"/>
      <c r="KOM1730" s="83"/>
      <c r="KON1730" s="83"/>
      <c r="KOO1730" s="83"/>
      <c r="KOP1730" s="83"/>
      <c r="KOQ1730" s="83"/>
      <c r="KOR1730" s="83"/>
      <c r="KOS1730" s="83"/>
      <c r="KOT1730" s="83"/>
      <c r="KOU1730" s="83"/>
      <c r="KOV1730" s="83"/>
      <c r="KOW1730" s="83"/>
      <c r="KOX1730" s="83"/>
      <c r="KOY1730" s="83"/>
      <c r="KOZ1730" s="83"/>
      <c r="KPA1730" s="83"/>
      <c r="KPB1730" s="83"/>
      <c r="KPC1730" s="83"/>
      <c r="KPD1730" s="83"/>
      <c r="KPE1730" s="83"/>
      <c r="KPF1730" s="83"/>
      <c r="KPG1730" s="83"/>
      <c r="KPH1730" s="83"/>
      <c r="KPI1730" s="83"/>
      <c r="KPJ1730" s="83"/>
      <c r="KPK1730" s="83"/>
      <c r="KPL1730" s="83"/>
      <c r="KPM1730" s="83"/>
      <c r="KPN1730" s="83"/>
      <c r="KPO1730" s="83"/>
      <c r="KPP1730" s="83"/>
      <c r="KPQ1730" s="83"/>
      <c r="KPR1730" s="83"/>
      <c r="KPS1730" s="83"/>
      <c r="KPT1730" s="83"/>
      <c r="KPU1730" s="83"/>
      <c r="KPV1730" s="83"/>
      <c r="KPW1730" s="83"/>
      <c r="KPX1730" s="83"/>
      <c r="KPY1730" s="83"/>
      <c r="KPZ1730" s="83"/>
      <c r="KQA1730" s="83"/>
      <c r="KQB1730" s="83"/>
      <c r="KQC1730" s="83"/>
      <c r="KQD1730" s="83"/>
      <c r="KQE1730" s="83"/>
      <c r="KQF1730" s="83"/>
      <c r="KQG1730" s="83"/>
      <c r="KQH1730" s="83"/>
      <c r="KQI1730" s="83"/>
      <c r="KQJ1730" s="83"/>
      <c r="KQK1730" s="83"/>
      <c r="KQL1730" s="83"/>
      <c r="KQM1730" s="83"/>
      <c r="KQN1730" s="83"/>
      <c r="KQO1730" s="83"/>
      <c r="KQP1730" s="83"/>
      <c r="KQQ1730" s="83"/>
      <c r="KQR1730" s="83"/>
      <c r="KQS1730" s="83"/>
      <c r="KQT1730" s="83"/>
      <c r="KQU1730" s="83"/>
      <c r="KQV1730" s="83"/>
      <c r="KQW1730" s="83"/>
      <c r="KQX1730" s="83"/>
      <c r="KQY1730" s="83"/>
      <c r="KQZ1730" s="83"/>
      <c r="KRA1730" s="83"/>
      <c r="KRB1730" s="83"/>
      <c r="KRC1730" s="83"/>
      <c r="KRD1730" s="83"/>
      <c r="KRE1730" s="83"/>
      <c r="KRF1730" s="83"/>
      <c r="KRG1730" s="83"/>
      <c r="KRH1730" s="83"/>
      <c r="KRI1730" s="83"/>
      <c r="KRJ1730" s="83"/>
      <c r="KRK1730" s="83"/>
      <c r="KRL1730" s="83"/>
      <c r="KRM1730" s="83"/>
      <c r="KRN1730" s="83"/>
      <c r="KRO1730" s="83"/>
      <c r="KRP1730" s="83"/>
      <c r="KRQ1730" s="83"/>
      <c r="KRR1730" s="83"/>
      <c r="KRS1730" s="83"/>
      <c r="KRT1730" s="83"/>
      <c r="KRU1730" s="83"/>
      <c r="KRV1730" s="83"/>
      <c r="KRW1730" s="83"/>
      <c r="KRX1730" s="83"/>
      <c r="KRY1730" s="83"/>
      <c r="KRZ1730" s="83"/>
      <c r="KSA1730" s="83"/>
      <c r="KSB1730" s="83"/>
      <c r="KSC1730" s="83"/>
      <c r="KSD1730" s="83"/>
      <c r="KSE1730" s="83"/>
      <c r="KSF1730" s="83"/>
      <c r="KSG1730" s="83"/>
      <c r="KSH1730" s="83"/>
      <c r="KSI1730" s="83"/>
      <c r="KSJ1730" s="83"/>
      <c r="KSK1730" s="83"/>
      <c r="KSL1730" s="83"/>
      <c r="KSM1730" s="83"/>
      <c r="KSN1730" s="83"/>
      <c r="KSO1730" s="83"/>
      <c r="KSP1730" s="83"/>
      <c r="KSQ1730" s="83"/>
      <c r="KSR1730" s="83"/>
      <c r="KSS1730" s="83"/>
      <c r="KST1730" s="83"/>
      <c r="KSU1730" s="83"/>
      <c r="KSV1730" s="83"/>
      <c r="KSW1730" s="83"/>
      <c r="KSX1730" s="83"/>
      <c r="KSY1730" s="83"/>
      <c r="KSZ1730" s="83"/>
      <c r="KTA1730" s="83"/>
      <c r="KTB1730" s="83"/>
      <c r="KTC1730" s="83"/>
      <c r="KTD1730" s="83"/>
      <c r="KTE1730" s="83"/>
      <c r="KTF1730" s="83"/>
      <c r="KTG1730" s="83"/>
      <c r="KTH1730" s="83"/>
      <c r="KTI1730" s="83"/>
      <c r="KTJ1730" s="83"/>
      <c r="KTK1730" s="83"/>
      <c r="KTL1730" s="83"/>
      <c r="KTM1730" s="83"/>
      <c r="KTN1730" s="83"/>
      <c r="KTO1730" s="83"/>
      <c r="KTP1730" s="83"/>
      <c r="KTQ1730" s="83"/>
      <c r="KTR1730" s="83"/>
      <c r="KTS1730" s="83"/>
      <c r="KTT1730" s="83"/>
      <c r="KTU1730" s="83"/>
      <c r="KTV1730" s="83"/>
      <c r="KTW1730" s="83"/>
      <c r="KTX1730" s="83"/>
      <c r="KTY1730" s="83"/>
      <c r="KTZ1730" s="83"/>
      <c r="KUA1730" s="83"/>
      <c r="KUB1730" s="83"/>
      <c r="KUC1730" s="83"/>
      <c r="KUD1730" s="83"/>
      <c r="KUE1730" s="83"/>
      <c r="KUF1730" s="83"/>
      <c r="KUG1730" s="83"/>
      <c r="KUH1730" s="83"/>
      <c r="KUI1730" s="83"/>
      <c r="KUJ1730" s="83"/>
      <c r="KUK1730" s="83"/>
      <c r="KUL1730" s="83"/>
      <c r="KUM1730" s="83"/>
      <c r="KUN1730" s="83"/>
      <c r="KUO1730" s="83"/>
      <c r="KUP1730" s="83"/>
      <c r="KUQ1730" s="83"/>
      <c r="KUR1730" s="83"/>
      <c r="KUS1730" s="83"/>
      <c r="KUT1730" s="83"/>
      <c r="KUU1730" s="83"/>
      <c r="KUV1730" s="83"/>
      <c r="KUW1730" s="83"/>
      <c r="KUX1730" s="83"/>
      <c r="KUY1730" s="83"/>
      <c r="KUZ1730" s="83"/>
      <c r="KVA1730" s="83"/>
      <c r="KVB1730" s="83"/>
      <c r="KVC1730" s="83"/>
      <c r="KVD1730" s="83"/>
      <c r="KVE1730" s="83"/>
      <c r="KVF1730" s="83"/>
      <c r="KVG1730" s="83"/>
      <c r="KVH1730" s="83"/>
      <c r="KVI1730" s="83"/>
      <c r="KVJ1730" s="83"/>
      <c r="KVK1730" s="83"/>
      <c r="KVL1730" s="83"/>
      <c r="KVM1730" s="83"/>
      <c r="KVN1730" s="83"/>
      <c r="KVO1730" s="83"/>
      <c r="KVP1730" s="83"/>
      <c r="KVQ1730" s="83"/>
      <c r="KVR1730" s="83"/>
      <c r="KVS1730" s="83"/>
      <c r="KVT1730" s="83"/>
      <c r="KVU1730" s="83"/>
      <c r="KVV1730" s="83"/>
      <c r="KVW1730" s="83"/>
      <c r="KVX1730" s="83"/>
      <c r="KVY1730" s="83"/>
      <c r="KVZ1730" s="83"/>
      <c r="KWA1730" s="83"/>
      <c r="KWB1730" s="83"/>
      <c r="KWC1730" s="83"/>
      <c r="KWD1730" s="83"/>
      <c r="KWE1730" s="83"/>
      <c r="KWF1730" s="83"/>
      <c r="KWG1730" s="83"/>
      <c r="KWH1730" s="83"/>
      <c r="KWI1730" s="83"/>
      <c r="KWJ1730" s="83"/>
      <c r="KWK1730" s="83"/>
      <c r="KWL1730" s="83"/>
      <c r="KWM1730" s="83"/>
      <c r="KWN1730" s="83"/>
      <c r="KWO1730" s="83"/>
      <c r="KWP1730" s="83"/>
      <c r="KWQ1730" s="83"/>
      <c r="KWR1730" s="83"/>
      <c r="KWS1730" s="83"/>
      <c r="KWT1730" s="83"/>
      <c r="KWU1730" s="83"/>
      <c r="KWV1730" s="83"/>
      <c r="KWW1730" s="83"/>
      <c r="KWX1730" s="83"/>
      <c r="KWY1730" s="83"/>
      <c r="KWZ1730" s="83"/>
      <c r="KXA1730" s="83"/>
      <c r="KXB1730" s="83"/>
      <c r="KXC1730" s="83"/>
      <c r="KXD1730" s="83"/>
      <c r="KXE1730" s="83"/>
      <c r="KXF1730" s="83"/>
      <c r="KXG1730" s="83"/>
      <c r="KXH1730" s="83"/>
      <c r="KXI1730" s="83"/>
      <c r="KXJ1730" s="83"/>
      <c r="KXK1730" s="83"/>
      <c r="KXL1730" s="83"/>
      <c r="KXM1730" s="83"/>
      <c r="KXN1730" s="83"/>
      <c r="KXO1730" s="83"/>
      <c r="KXP1730" s="83"/>
      <c r="KXQ1730" s="83"/>
      <c r="KXR1730" s="83"/>
      <c r="KXS1730" s="83"/>
      <c r="KXT1730" s="83"/>
      <c r="KXU1730" s="83"/>
      <c r="KXV1730" s="83"/>
      <c r="KXW1730" s="83"/>
      <c r="KXX1730" s="83"/>
      <c r="KXY1730" s="83"/>
      <c r="KXZ1730" s="83"/>
      <c r="KYA1730" s="83"/>
      <c r="KYB1730" s="83"/>
      <c r="KYC1730" s="83"/>
      <c r="KYD1730" s="83"/>
      <c r="KYE1730" s="83"/>
      <c r="KYF1730" s="83"/>
      <c r="KYG1730" s="83"/>
      <c r="KYH1730" s="83"/>
      <c r="KYI1730" s="83"/>
      <c r="KYJ1730" s="83"/>
      <c r="KYK1730" s="83"/>
      <c r="KYL1730" s="83"/>
      <c r="KYM1730" s="83"/>
      <c r="KYN1730" s="83"/>
      <c r="KYO1730" s="83"/>
      <c r="KYP1730" s="83"/>
      <c r="KYQ1730" s="83"/>
      <c r="KYR1730" s="83"/>
      <c r="KYS1730" s="83"/>
      <c r="KYT1730" s="83"/>
      <c r="KYU1730" s="83"/>
      <c r="KYV1730" s="83"/>
      <c r="KYW1730" s="83"/>
      <c r="KYX1730" s="83"/>
      <c r="KYY1730" s="83"/>
      <c r="KYZ1730" s="83"/>
      <c r="KZA1730" s="83"/>
      <c r="KZB1730" s="83"/>
      <c r="KZC1730" s="83"/>
      <c r="KZD1730" s="83"/>
      <c r="KZE1730" s="83"/>
      <c r="KZF1730" s="83"/>
      <c r="KZG1730" s="83"/>
      <c r="KZH1730" s="83"/>
      <c r="KZI1730" s="83"/>
      <c r="KZJ1730" s="83"/>
      <c r="KZK1730" s="83"/>
      <c r="KZL1730" s="83"/>
      <c r="KZM1730" s="83"/>
      <c r="KZN1730" s="83"/>
      <c r="KZO1730" s="83"/>
      <c r="KZP1730" s="83"/>
      <c r="KZQ1730" s="83"/>
      <c r="KZR1730" s="83"/>
      <c r="KZS1730" s="83"/>
      <c r="KZT1730" s="83"/>
      <c r="KZU1730" s="83"/>
      <c r="KZV1730" s="83"/>
      <c r="KZW1730" s="83"/>
      <c r="KZX1730" s="83"/>
      <c r="KZY1730" s="83"/>
      <c r="KZZ1730" s="83"/>
      <c r="LAA1730" s="83"/>
      <c r="LAB1730" s="83"/>
      <c r="LAC1730" s="83"/>
      <c r="LAD1730" s="83"/>
      <c r="LAE1730" s="83"/>
      <c r="LAF1730" s="83"/>
      <c r="LAG1730" s="83"/>
      <c r="LAH1730" s="83"/>
      <c r="LAI1730" s="83"/>
      <c r="LAJ1730" s="83"/>
      <c r="LAK1730" s="83"/>
      <c r="LAL1730" s="83"/>
      <c r="LAM1730" s="83"/>
      <c r="LAN1730" s="83"/>
      <c r="LAO1730" s="83"/>
      <c r="LAP1730" s="83"/>
      <c r="LAQ1730" s="83"/>
      <c r="LAR1730" s="83"/>
      <c r="LAS1730" s="83"/>
      <c r="LAT1730" s="83"/>
      <c r="LAU1730" s="83"/>
      <c r="LAV1730" s="83"/>
      <c r="LAW1730" s="83"/>
      <c r="LAX1730" s="83"/>
      <c r="LAY1730" s="83"/>
      <c r="LAZ1730" s="83"/>
      <c r="LBA1730" s="83"/>
      <c r="LBB1730" s="83"/>
      <c r="LBC1730" s="83"/>
      <c r="LBD1730" s="83"/>
      <c r="LBE1730" s="83"/>
      <c r="LBF1730" s="83"/>
      <c r="LBG1730" s="83"/>
      <c r="LBH1730" s="83"/>
      <c r="LBI1730" s="83"/>
      <c r="LBJ1730" s="83"/>
      <c r="LBK1730" s="83"/>
      <c r="LBL1730" s="83"/>
      <c r="LBM1730" s="83"/>
      <c r="LBN1730" s="83"/>
      <c r="LBO1730" s="83"/>
      <c r="LBP1730" s="83"/>
      <c r="LBQ1730" s="83"/>
      <c r="LBR1730" s="83"/>
      <c r="LBS1730" s="83"/>
      <c r="LBT1730" s="83"/>
      <c r="LBU1730" s="83"/>
      <c r="LBV1730" s="83"/>
      <c r="LBW1730" s="83"/>
      <c r="LBX1730" s="83"/>
      <c r="LBY1730" s="83"/>
      <c r="LBZ1730" s="83"/>
      <c r="LCA1730" s="83"/>
      <c r="LCB1730" s="83"/>
      <c r="LCC1730" s="83"/>
      <c r="LCD1730" s="83"/>
      <c r="LCE1730" s="83"/>
      <c r="LCF1730" s="83"/>
      <c r="LCG1730" s="83"/>
      <c r="LCH1730" s="83"/>
      <c r="LCI1730" s="83"/>
      <c r="LCJ1730" s="83"/>
      <c r="LCK1730" s="83"/>
      <c r="LCL1730" s="83"/>
      <c r="LCM1730" s="83"/>
      <c r="LCN1730" s="83"/>
      <c r="LCO1730" s="83"/>
      <c r="LCP1730" s="83"/>
      <c r="LCQ1730" s="83"/>
      <c r="LCR1730" s="83"/>
      <c r="LCS1730" s="83"/>
      <c r="LCT1730" s="83"/>
      <c r="LCU1730" s="83"/>
      <c r="LCV1730" s="83"/>
      <c r="LCW1730" s="83"/>
      <c r="LCX1730" s="83"/>
      <c r="LCY1730" s="83"/>
      <c r="LCZ1730" s="83"/>
      <c r="LDA1730" s="83"/>
      <c r="LDB1730" s="83"/>
      <c r="LDC1730" s="83"/>
      <c r="LDD1730" s="83"/>
      <c r="LDE1730" s="83"/>
      <c r="LDF1730" s="83"/>
      <c r="LDG1730" s="83"/>
      <c r="LDH1730" s="83"/>
      <c r="LDI1730" s="83"/>
      <c r="LDJ1730" s="83"/>
      <c r="LDK1730" s="83"/>
      <c r="LDL1730" s="83"/>
      <c r="LDM1730" s="83"/>
      <c r="LDN1730" s="83"/>
      <c r="LDO1730" s="83"/>
      <c r="LDP1730" s="83"/>
      <c r="LDQ1730" s="83"/>
      <c r="LDR1730" s="83"/>
      <c r="LDS1730" s="83"/>
      <c r="LDT1730" s="83"/>
      <c r="LDU1730" s="83"/>
      <c r="LDV1730" s="83"/>
      <c r="LDW1730" s="83"/>
      <c r="LDX1730" s="83"/>
      <c r="LDY1730" s="83"/>
      <c r="LDZ1730" s="83"/>
      <c r="LEA1730" s="83"/>
      <c r="LEB1730" s="83"/>
      <c r="LEC1730" s="83"/>
      <c r="LED1730" s="83"/>
      <c r="LEE1730" s="83"/>
      <c r="LEF1730" s="83"/>
      <c r="LEG1730" s="83"/>
      <c r="LEH1730" s="83"/>
      <c r="LEI1730" s="83"/>
      <c r="LEJ1730" s="83"/>
      <c r="LEK1730" s="83"/>
      <c r="LEL1730" s="83"/>
      <c r="LEM1730" s="83"/>
      <c r="LEN1730" s="83"/>
      <c r="LEO1730" s="83"/>
      <c r="LEP1730" s="83"/>
      <c r="LEQ1730" s="83"/>
      <c r="LER1730" s="83"/>
      <c r="LES1730" s="83"/>
      <c r="LET1730" s="83"/>
      <c r="LEU1730" s="83"/>
      <c r="LEV1730" s="83"/>
      <c r="LEW1730" s="83"/>
      <c r="LEX1730" s="83"/>
      <c r="LEY1730" s="83"/>
      <c r="LEZ1730" s="83"/>
      <c r="LFA1730" s="83"/>
      <c r="LFB1730" s="83"/>
      <c r="LFC1730" s="83"/>
      <c r="LFD1730" s="83"/>
      <c r="LFE1730" s="83"/>
      <c r="LFF1730" s="83"/>
      <c r="LFG1730" s="83"/>
      <c r="LFH1730" s="83"/>
      <c r="LFI1730" s="83"/>
      <c r="LFJ1730" s="83"/>
      <c r="LFK1730" s="83"/>
      <c r="LFL1730" s="83"/>
      <c r="LFM1730" s="83"/>
      <c r="LFN1730" s="83"/>
      <c r="LFO1730" s="83"/>
      <c r="LFP1730" s="83"/>
      <c r="LFQ1730" s="83"/>
      <c r="LFR1730" s="83"/>
      <c r="LFS1730" s="83"/>
      <c r="LFT1730" s="83"/>
      <c r="LFU1730" s="83"/>
      <c r="LFV1730" s="83"/>
      <c r="LFW1730" s="83"/>
      <c r="LFX1730" s="83"/>
      <c r="LFY1730" s="83"/>
      <c r="LFZ1730" s="83"/>
      <c r="LGA1730" s="83"/>
      <c r="LGB1730" s="83"/>
      <c r="LGC1730" s="83"/>
      <c r="LGD1730" s="83"/>
      <c r="LGE1730" s="83"/>
      <c r="LGF1730" s="83"/>
      <c r="LGG1730" s="83"/>
      <c r="LGH1730" s="83"/>
      <c r="LGI1730" s="83"/>
      <c r="LGJ1730" s="83"/>
      <c r="LGK1730" s="83"/>
      <c r="LGL1730" s="83"/>
      <c r="LGM1730" s="83"/>
      <c r="LGN1730" s="83"/>
      <c r="LGO1730" s="83"/>
      <c r="LGP1730" s="83"/>
      <c r="LGQ1730" s="83"/>
      <c r="LGR1730" s="83"/>
      <c r="LGS1730" s="83"/>
      <c r="LGT1730" s="83"/>
      <c r="LGU1730" s="83"/>
      <c r="LGV1730" s="83"/>
      <c r="LGW1730" s="83"/>
      <c r="LGX1730" s="83"/>
      <c r="LGY1730" s="83"/>
      <c r="LGZ1730" s="83"/>
      <c r="LHA1730" s="83"/>
      <c r="LHB1730" s="83"/>
      <c r="LHC1730" s="83"/>
      <c r="LHD1730" s="83"/>
      <c r="LHE1730" s="83"/>
      <c r="LHF1730" s="83"/>
      <c r="LHG1730" s="83"/>
      <c r="LHH1730" s="83"/>
      <c r="LHI1730" s="83"/>
      <c r="LHJ1730" s="83"/>
      <c r="LHK1730" s="83"/>
      <c r="LHL1730" s="83"/>
      <c r="LHM1730" s="83"/>
      <c r="LHN1730" s="83"/>
      <c r="LHO1730" s="83"/>
      <c r="LHP1730" s="83"/>
      <c r="LHQ1730" s="83"/>
      <c r="LHR1730" s="83"/>
      <c r="LHS1730" s="83"/>
      <c r="LHT1730" s="83"/>
      <c r="LHU1730" s="83"/>
      <c r="LHV1730" s="83"/>
      <c r="LHW1730" s="83"/>
      <c r="LHX1730" s="83"/>
      <c r="LHY1730" s="83"/>
      <c r="LHZ1730" s="83"/>
      <c r="LIA1730" s="83"/>
      <c r="LIB1730" s="83"/>
      <c r="LIC1730" s="83"/>
      <c r="LID1730" s="83"/>
      <c r="LIE1730" s="83"/>
      <c r="LIF1730" s="83"/>
      <c r="LIG1730" s="83"/>
      <c r="LIH1730" s="83"/>
      <c r="LII1730" s="83"/>
      <c r="LIJ1730" s="83"/>
      <c r="LIK1730" s="83"/>
      <c r="LIL1730" s="83"/>
      <c r="LIM1730" s="83"/>
      <c r="LIN1730" s="83"/>
      <c r="LIO1730" s="83"/>
      <c r="LIP1730" s="83"/>
      <c r="LIQ1730" s="83"/>
      <c r="LIR1730" s="83"/>
      <c r="LIS1730" s="83"/>
      <c r="LIT1730" s="83"/>
      <c r="LIU1730" s="83"/>
      <c r="LIV1730" s="83"/>
      <c r="LIW1730" s="83"/>
      <c r="LIX1730" s="83"/>
      <c r="LIY1730" s="83"/>
      <c r="LIZ1730" s="83"/>
      <c r="LJA1730" s="83"/>
      <c r="LJB1730" s="83"/>
      <c r="LJC1730" s="83"/>
      <c r="LJD1730" s="83"/>
      <c r="LJE1730" s="83"/>
      <c r="LJF1730" s="83"/>
      <c r="LJG1730" s="83"/>
      <c r="LJH1730" s="83"/>
      <c r="LJI1730" s="83"/>
      <c r="LJJ1730" s="83"/>
      <c r="LJK1730" s="83"/>
      <c r="LJL1730" s="83"/>
      <c r="LJM1730" s="83"/>
      <c r="LJN1730" s="83"/>
      <c r="LJO1730" s="83"/>
      <c r="LJP1730" s="83"/>
      <c r="LJQ1730" s="83"/>
      <c r="LJR1730" s="83"/>
      <c r="LJS1730" s="83"/>
      <c r="LJT1730" s="83"/>
      <c r="LJU1730" s="83"/>
      <c r="LJV1730" s="83"/>
      <c r="LJW1730" s="83"/>
      <c r="LJX1730" s="83"/>
      <c r="LJY1730" s="83"/>
      <c r="LJZ1730" s="83"/>
      <c r="LKA1730" s="83"/>
      <c r="LKB1730" s="83"/>
      <c r="LKC1730" s="83"/>
      <c r="LKD1730" s="83"/>
      <c r="LKE1730" s="83"/>
      <c r="LKF1730" s="83"/>
      <c r="LKG1730" s="83"/>
      <c r="LKH1730" s="83"/>
      <c r="LKI1730" s="83"/>
      <c r="LKJ1730" s="83"/>
      <c r="LKK1730" s="83"/>
      <c r="LKL1730" s="83"/>
      <c r="LKM1730" s="83"/>
      <c r="LKN1730" s="83"/>
      <c r="LKO1730" s="83"/>
      <c r="LKP1730" s="83"/>
      <c r="LKQ1730" s="83"/>
      <c r="LKR1730" s="83"/>
      <c r="LKS1730" s="83"/>
      <c r="LKT1730" s="83"/>
      <c r="LKU1730" s="83"/>
      <c r="LKV1730" s="83"/>
      <c r="LKW1730" s="83"/>
      <c r="LKX1730" s="83"/>
      <c r="LKY1730" s="83"/>
      <c r="LKZ1730" s="83"/>
      <c r="LLA1730" s="83"/>
      <c r="LLB1730" s="83"/>
      <c r="LLC1730" s="83"/>
      <c r="LLD1730" s="83"/>
      <c r="LLE1730" s="83"/>
      <c r="LLF1730" s="83"/>
      <c r="LLG1730" s="83"/>
      <c r="LLH1730" s="83"/>
      <c r="LLI1730" s="83"/>
      <c r="LLJ1730" s="83"/>
      <c r="LLK1730" s="83"/>
      <c r="LLL1730" s="83"/>
      <c r="LLM1730" s="83"/>
      <c r="LLN1730" s="83"/>
      <c r="LLO1730" s="83"/>
      <c r="LLP1730" s="83"/>
      <c r="LLQ1730" s="83"/>
      <c r="LLR1730" s="83"/>
      <c r="LLS1730" s="83"/>
      <c r="LLT1730" s="83"/>
      <c r="LLU1730" s="83"/>
      <c r="LLV1730" s="83"/>
      <c r="LLW1730" s="83"/>
      <c r="LLX1730" s="83"/>
      <c r="LLY1730" s="83"/>
      <c r="LLZ1730" s="83"/>
      <c r="LMA1730" s="83"/>
      <c r="LMB1730" s="83"/>
      <c r="LMC1730" s="83"/>
      <c r="LMD1730" s="83"/>
      <c r="LME1730" s="83"/>
      <c r="LMF1730" s="83"/>
      <c r="LMG1730" s="83"/>
      <c r="LMH1730" s="83"/>
      <c r="LMI1730" s="83"/>
      <c r="LMJ1730" s="83"/>
      <c r="LMK1730" s="83"/>
      <c r="LML1730" s="83"/>
      <c r="LMM1730" s="83"/>
      <c r="LMN1730" s="83"/>
      <c r="LMO1730" s="83"/>
      <c r="LMP1730" s="83"/>
      <c r="LMQ1730" s="83"/>
      <c r="LMR1730" s="83"/>
      <c r="LMS1730" s="83"/>
      <c r="LMT1730" s="83"/>
      <c r="LMU1730" s="83"/>
      <c r="LMV1730" s="83"/>
      <c r="LMW1730" s="83"/>
      <c r="LMX1730" s="83"/>
      <c r="LMY1730" s="83"/>
      <c r="LMZ1730" s="83"/>
      <c r="LNA1730" s="83"/>
      <c r="LNB1730" s="83"/>
      <c r="LNC1730" s="83"/>
      <c r="LND1730" s="83"/>
      <c r="LNE1730" s="83"/>
      <c r="LNF1730" s="83"/>
      <c r="LNG1730" s="83"/>
      <c r="LNH1730" s="83"/>
      <c r="LNI1730" s="83"/>
      <c r="LNJ1730" s="83"/>
      <c r="LNK1730" s="83"/>
      <c r="LNL1730" s="83"/>
      <c r="LNM1730" s="83"/>
      <c r="LNN1730" s="83"/>
      <c r="LNO1730" s="83"/>
      <c r="LNP1730" s="83"/>
      <c r="LNQ1730" s="83"/>
      <c r="LNR1730" s="83"/>
      <c r="LNS1730" s="83"/>
      <c r="LNT1730" s="83"/>
      <c r="LNU1730" s="83"/>
      <c r="LNV1730" s="83"/>
      <c r="LNW1730" s="83"/>
      <c r="LNX1730" s="83"/>
      <c r="LNY1730" s="83"/>
      <c r="LNZ1730" s="83"/>
      <c r="LOA1730" s="83"/>
      <c r="LOB1730" s="83"/>
      <c r="LOC1730" s="83"/>
      <c r="LOD1730" s="83"/>
      <c r="LOE1730" s="83"/>
      <c r="LOF1730" s="83"/>
      <c r="LOG1730" s="83"/>
      <c r="LOH1730" s="83"/>
      <c r="LOI1730" s="83"/>
      <c r="LOJ1730" s="83"/>
      <c r="LOK1730" s="83"/>
      <c r="LOL1730" s="83"/>
      <c r="LOM1730" s="83"/>
      <c r="LON1730" s="83"/>
      <c r="LOO1730" s="83"/>
      <c r="LOP1730" s="83"/>
      <c r="LOQ1730" s="83"/>
      <c r="LOR1730" s="83"/>
      <c r="LOS1730" s="83"/>
      <c r="LOT1730" s="83"/>
      <c r="LOU1730" s="83"/>
      <c r="LOV1730" s="83"/>
      <c r="LOW1730" s="83"/>
      <c r="LOX1730" s="83"/>
      <c r="LOY1730" s="83"/>
      <c r="LOZ1730" s="83"/>
      <c r="LPA1730" s="83"/>
      <c r="LPB1730" s="83"/>
      <c r="LPC1730" s="83"/>
      <c r="LPD1730" s="83"/>
      <c r="LPE1730" s="83"/>
      <c r="LPF1730" s="83"/>
      <c r="LPG1730" s="83"/>
      <c r="LPH1730" s="83"/>
      <c r="LPI1730" s="83"/>
      <c r="LPJ1730" s="83"/>
      <c r="LPK1730" s="83"/>
      <c r="LPL1730" s="83"/>
      <c r="LPM1730" s="83"/>
      <c r="LPN1730" s="83"/>
      <c r="LPO1730" s="83"/>
      <c r="LPP1730" s="83"/>
      <c r="LPQ1730" s="83"/>
      <c r="LPR1730" s="83"/>
      <c r="LPS1730" s="83"/>
      <c r="LPT1730" s="83"/>
      <c r="LPU1730" s="83"/>
      <c r="LPV1730" s="83"/>
      <c r="LPW1730" s="83"/>
      <c r="LPX1730" s="83"/>
      <c r="LPY1730" s="83"/>
      <c r="LPZ1730" s="83"/>
      <c r="LQA1730" s="83"/>
      <c r="LQB1730" s="83"/>
      <c r="LQC1730" s="83"/>
      <c r="LQD1730" s="83"/>
      <c r="LQE1730" s="83"/>
      <c r="LQF1730" s="83"/>
      <c r="LQG1730" s="83"/>
      <c r="LQH1730" s="83"/>
      <c r="LQI1730" s="83"/>
      <c r="LQJ1730" s="83"/>
      <c r="LQK1730" s="83"/>
      <c r="LQL1730" s="83"/>
      <c r="LQM1730" s="83"/>
      <c r="LQN1730" s="83"/>
      <c r="LQO1730" s="83"/>
      <c r="LQP1730" s="83"/>
      <c r="LQQ1730" s="83"/>
      <c r="LQR1730" s="83"/>
      <c r="LQS1730" s="83"/>
      <c r="LQT1730" s="83"/>
      <c r="LQU1730" s="83"/>
      <c r="LQV1730" s="83"/>
      <c r="LQW1730" s="83"/>
      <c r="LQX1730" s="83"/>
      <c r="LQY1730" s="83"/>
      <c r="LQZ1730" s="83"/>
      <c r="LRA1730" s="83"/>
      <c r="LRB1730" s="83"/>
      <c r="LRC1730" s="83"/>
      <c r="LRD1730" s="83"/>
      <c r="LRE1730" s="83"/>
      <c r="LRF1730" s="83"/>
      <c r="LRG1730" s="83"/>
      <c r="LRH1730" s="83"/>
      <c r="LRI1730" s="83"/>
      <c r="LRJ1730" s="83"/>
      <c r="LRK1730" s="83"/>
      <c r="LRL1730" s="83"/>
      <c r="LRM1730" s="83"/>
      <c r="LRN1730" s="83"/>
      <c r="LRO1730" s="83"/>
      <c r="LRP1730" s="83"/>
      <c r="LRQ1730" s="83"/>
      <c r="LRR1730" s="83"/>
      <c r="LRS1730" s="83"/>
      <c r="LRT1730" s="83"/>
      <c r="LRU1730" s="83"/>
      <c r="LRV1730" s="83"/>
      <c r="LRW1730" s="83"/>
      <c r="LRX1730" s="83"/>
      <c r="LRY1730" s="83"/>
      <c r="LRZ1730" s="83"/>
      <c r="LSA1730" s="83"/>
      <c r="LSB1730" s="83"/>
      <c r="LSC1730" s="83"/>
      <c r="LSD1730" s="83"/>
      <c r="LSE1730" s="83"/>
      <c r="LSF1730" s="83"/>
      <c r="LSG1730" s="83"/>
      <c r="LSH1730" s="83"/>
      <c r="LSI1730" s="83"/>
      <c r="LSJ1730" s="83"/>
      <c r="LSK1730" s="83"/>
      <c r="LSL1730" s="83"/>
      <c r="LSM1730" s="83"/>
      <c r="LSN1730" s="83"/>
      <c r="LSO1730" s="83"/>
      <c r="LSP1730" s="83"/>
      <c r="LSQ1730" s="83"/>
      <c r="LSR1730" s="83"/>
      <c r="LSS1730" s="83"/>
      <c r="LST1730" s="83"/>
      <c r="LSU1730" s="83"/>
      <c r="LSV1730" s="83"/>
      <c r="LSW1730" s="83"/>
      <c r="LSX1730" s="83"/>
      <c r="LSY1730" s="83"/>
      <c r="LSZ1730" s="83"/>
      <c r="LTA1730" s="83"/>
      <c r="LTB1730" s="83"/>
      <c r="LTC1730" s="83"/>
      <c r="LTD1730" s="83"/>
      <c r="LTE1730" s="83"/>
      <c r="LTF1730" s="83"/>
      <c r="LTG1730" s="83"/>
      <c r="LTH1730" s="83"/>
      <c r="LTI1730" s="83"/>
      <c r="LTJ1730" s="83"/>
      <c r="LTK1730" s="83"/>
      <c r="LTL1730" s="83"/>
      <c r="LTM1730" s="83"/>
      <c r="LTN1730" s="83"/>
      <c r="LTO1730" s="83"/>
      <c r="LTP1730" s="83"/>
      <c r="LTQ1730" s="83"/>
      <c r="LTR1730" s="83"/>
      <c r="LTS1730" s="83"/>
      <c r="LTT1730" s="83"/>
      <c r="LTU1730" s="83"/>
      <c r="LTV1730" s="83"/>
      <c r="LTW1730" s="83"/>
      <c r="LTX1730" s="83"/>
      <c r="LTY1730" s="83"/>
      <c r="LTZ1730" s="83"/>
      <c r="LUA1730" s="83"/>
      <c r="LUB1730" s="83"/>
      <c r="LUC1730" s="83"/>
      <c r="LUD1730" s="83"/>
      <c r="LUE1730" s="83"/>
      <c r="LUF1730" s="83"/>
      <c r="LUG1730" s="83"/>
      <c r="LUH1730" s="83"/>
      <c r="LUI1730" s="83"/>
      <c r="LUJ1730" s="83"/>
      <c r="LUK1730" s="83"/>
      <c r="LUL1730" s="83"/>
      <c r="LUM1730" s="83"/>
      <c r="LUN1730" s="83"/>
      <c r="LUO1730" s="83"/>
      <c r="LUP1730" s="83"/>
      <c r="LUQ1730" s="83"/>
      <c r="LUR1730" s="83"/>
      <c r="LUS1730" s="83"/>
      <c r="LUT1730" s="83"/>
      <c r="LUU1730" s="83"/>
      <c r="LUV1730" s="83"/>
      <c r="LUW1730" s="83"/>
      <c r="LUX1730" s="83"/>
      <c r="LUY1730" s="83"/>
      <c r="LUZ1730" s="83"/>
      <c r="LVA1730" s="83"/>
      <c r="LVB1730" s="83"/>
      <c r="LVC1730" s="83"/>
      <c r="LVD1730" s="83"/>
      <c r="LVE1730" s="83"/>
      <c r="LVF1730" s="83"/>
      <c r="LVG1730" s="83"/>
      <c r="LVH1730" s="83"/>
      <c r="LVI1730" s="83"/>
      <c r="LVJ1730" s="83"/>
      <c r="LVK1730" s="83"/>
      <c r="LVL1730" s="83"/>
      <c r="LVM1730" s="83"/>
      <c r="LVN1730" s="83"/>
      <c r="LVO1730" s="83"/>
      <c r="LVP1730" s="83"/>
      <c r="LVQ1730" s="83"/>
      <c r="LVR1730" s="83"/>
      <c r="LVS1730" s="83"/>
      <c r="LVT1730" s="83"/>
      <c r="LVU1730" s="83"/>
      <c r="LVV1730" s="83"/>
      <c r="LVW1730" s="83"/>
      <c r="LVX1730" s="83"/>
      <c r="LVY1730" s="83"/>
      <c r="LVZ1730" s="83"/>
      <c r="LWA1730" s="83"/>
      <c r="LWB1730" s="83"/>
      <c r="LWC1730" s="83"/>
      <c r="LWD1730" s="83"/>
      <c r="LWE1730" s="83"/>
      <c r="LWF1730" s="83"/>
      <c r="LWG1730" s="83"/>
      <c r="LWH1730" s="83"/>
      <c r="LWI1730" s="83"/>
      <c r="LWJ1730" s="83"/>
      <c r="LWK1730" s="83"/>
      <c r="LWL1730" s="83"/>
      <c r="LWM1730" s="83"/>
      <c r="LWN1730" s="83"/>
      <c r="LWO1730" s="83"/>
      <c r="LWP1730" s="83"/>
      <c r="LWQ1730" s="83"/>
      <c r="LWR1730" s="83"/>
      <c r="LWS1730" s="83"/>
      <c r="LWT1730" s="83"/>
      <c r="LWU1730" s="83"/>
      <c r="LWV1730" s="83"/>
      <c r="LWW1730" s="83"/>
      <c r="LWX1730" s="83"/>
      <c r="LWY1730" s="83"/>
      <c r="LWZ1730" s="83"/>
      <c r="LXA1730" s="83"/>
      <c r="LXB1730" s="83"/>
      <c r="LXC1730" s="83"/>
      <c r="LXD1730" s="83"/>
      <c r="LXE1730" s="83"/>
      <c r="LXF1730" s="83"/>
      <c r="LXG1730" s="83"/>
      <c r="LXH1730" s="83"/>
      <c r="LXI1730" s="83"/>
      <c r="LXJ1730" s="83"/>
      <c r="LXK1730" s="83"/>
      <c r="LXL1730" s="83"/>
      <c r="LXM1730" s="83"/>
      <c r="LXN1730" s="83"/>
      <c r="LXO1730" s="83"/>
      <c r="LXP1730" s="83"/>
      <c r="LXQ1730" s="83"/>
      <c r="LXR1730" s="83"/>
      <c r="LXS1730" s="83"/>
      <c r="LXT1730" s="83"/>
      <c r="LXU1730" s="83"/>
      <c r="LXV1730" s="83"/>
      <c r="LXW1730" s="83"/>
      <c r="LXX1730" s="83"/>
      <c r="LXY1730" s="83"/>
      <c r="LXZ1730" s="83"/>
      <c r="LYA1730" s="83"/>
      <c r="LYB1730" s="83"/>
      <c r="LYC1730" s="83"/>
      <c r="LYD1730" s="83"/>
      <c r="LYE1730" s="83"/>
      <c r="LYF1730" s="83"/>
      <c r="LYG1730" s="83"/>
      <c r="LYH1730" s="83"/>
      <c r="LYI1730" s="83"/>
      <c r="LYJ1730" s="83"/>
      <c r="LYK1730" s="83"/>
      <c r="LYL1730" s="83"/>
      <c r="LYM1730" s="83"/>
      <c r="LYN1730" s="83"/>
      <c r="LYO1730" s="83"/>
      <c r="LYP1730" s="83"/>
      <c r="LYQ1730" s="83"/>
      <c r="LYR1730" s="83"/>
      <c r="LYS1730" s="83"/>
      <c r="LYT1730" s="83"/>
      <c r="LYU1730" s="83"/>
      <c r="LYV1730" s="83"/>
      <c r="LYW1730" s="83"/>
      <c r="LYX1730" s="83"/>
      <c r="LYY1730" s="83"/>
      <c r="LYZ1730" s="83"/>
      <c r="LZA1730" s="83"/>
      <c r="LZB1730" s="83"/>
      <c r="LZC1730" s="83"/>
      <c r="LZD1730" s="83"/>
      <c r="LZE1730" s="83"/>
      <c r="LZF1730" s="83"/>
      <c r="LZG1730" s="83"/>
      <c r="LZH1730" s="83"/>
      <c r="LZI1730" s="83"/>
      <c r="LZJ1730" s="83"/>
      <c r="LZK1730" s="83"/>
      <c r="LZL1730" s="83"/>
      <c r="LZM1730" s="83"/>
      <c r="LZN1730" s="83"/>
      <c r="LZO1730" s="83"/>
      <c r="LZP1730" s="83"/>
      <c r="LZQ1730" s="83"/>
      <c r="LZR1730" s="83"/>
      <c r="LZS1730" s="83"/>
      <c r="LZT1730" s="83"/>
      <c r="LZU1730" s="83"/>
      <c r="LZV1730" s="83"/>
      <c r="LZW1730" s="83"/>
      <c r="LZX1730" s="83"/>
      <c r="LZY1730" s="83"/>
      <c r="LZZ1730" s="83"/>
      <c r="MAA1730" s="83"/>
      <c r="MAB1730" s="83"/>
      <c r="MAC1730" s="83"/>
      <c r="MAD1730" s="83"/>
      <c r="MAE1730" s="83"/>
      <c r="MAF1730" s="83"/>
      <c r="MAG1730" s="83"/>
      <c r="MAH1730" s="83"/>
      <c r="MAI1730" s="83"/>
      <c r="MAJ1730" s="83"/>
      <c r="MAK1730" s="83"/>
      <c r="MAL1730" s="83"/>
      <c r="MAM1730" s="83"/>
      <c r="MAN1730" s="83"/>
      <c r="MAO1730" s="83"/>
      <c r="MAP1730" s="83"/>
      <c r="MAQ1730" s="83"/>
      <c r="MAR1730" s="83"/>
      <c r="MAS1730" s="83"/>
      <c r="MAT1730" s="83"/>
      <c r="MAU1730" s="83"/>
      <c r="MAV1730" s="83"/>
      <c r="MAW1730" s="83"/>
      <c r="MAX1730" s="83"/>
      <c r="MAY1730" s="83"/>
      <c r="MAZ1730" s="83"/>
      <c r="MBA1730" s="83"/>
      <c r="MBB1730" s="83"/>
      <c r="MBC1730" s="83"/>
      <c r="MBD1730" s="83"/>
      <c r="MBE1730" s="83"/>
      <c r="MBF1730" s="83"/>
      <c r="MBG1730" s="83"/>
      <c r="MBH1730" s="83"/>
      <c r="MBI1730" s="83"/>
      <c r="MBJ1730" s="83"/>
      <c r="MBK1730" s="83"/>
      <c r="MBL1730" s="83"/>
      <c r="MBM1730" s="83"/>
      <c r="MBN1730" s="83"/>
      <c r="MBO1730" s="83"/>
      <c r="MBP1730" s="83"/>
      <c r="MBQ1730" s="83"/>
      <c r="MBR1730" s="83"/>
      <c r="MBS1730" s="83"/>
      <c r="MBT1730" s="83"/>
      <c r="MBU1730" s="83"/>
      <c r="MBV1730" s="83"/>
      <c r="MBW1730" s="83"/>
      <c r="MBX1730" s="83"/>
      <c r="MBY1730" s="83"/>
      <c r="MBZ1730" s="83"/>
      <c r="MCA1730" s="83"/>
      <c r="MCB1730" s="83"/>
      <c r="MCC1730" s="83"/>
      <c r="MCD1730" s="83"/>
      <c r="MCE1730" s="83"/>
      <c r="MCF1730" s="83"/>
      <c r="MCG1730" s="83"/>
      <c r="MCH1730" s="83"/>
      <c r="MCI1730" s="83"/>
      <c r="MCJ1730" s="83"/>
      <c r="MCK1730" s="83"/>
      <c r="MCL1730" s="83"/>
      <c r="MCM1730" s="83"/>
      <c r="MCN1730" s="83"/>
      <c r="MCO1730" s="83"/>
      <c r="MCP1730" s="83"/>
      <c r="MCQ1730" s="83"/>
      <c r="MCR1730" s="83"/>
      <c r="MCS1730" s="83"/>
      <c r="MCT1730" s="83"/>
      <c r="MCU1730" s="83"/>
      <c r="MCV1730" s="83"/>
      <c r="MCW1730" s="83"/>
      <c r="MCX1730" s="83"/>
      <c r="MCY1730" s="83"/>
      <c r="MCZ1730" s="83"/>
      <c r="MDA1730" s="83"/>
      <c r="MDB1730" s="83"/>
      <c r="MDC1730" s="83"/>
      <c r="MDD1730" s="83"/>
      <c r="MDE1730" s="83"/>
      <c r="MDF1730" s="83"/>
      <c r="MDG1730" s="83"/>
      <c r="MDH1730" s="83"/>
      <c r="MDI1730" s="83"/>
      <c r="MDJ1730" s="83"/>
      <c r="MDK1730" s="83"/>
      <c r="MDL1730" s="83"/>
      <c r="MDM1730" s="83"/>
      <c r="MDN1730" s="83"/>
      <c r="MDO1730" s="83"/>
      <c r="MDP1730" s="83"/>
      <c r="MDQ1730" s="83"/>
      <c r="MDR1730" s="83"/>
      <c r="MDS1730" s="83"/>
      <c r="MDT1730" s="83"/>
      <c r="MDU1730" s="83"/>
      <c r="MDV1730" s="83"/>
      <c r="MDW1730" s="83"/>
      <c r="MDX1730" s="83"/>
      <c r="MDY1730" s="83"/>
      <c r="MDZ1730" s="83"/>
      <c r="MEA1730" s="83"/>
      <c r="MEB1730" s="83"/>
      <c r="MEC1730" s="83"/>
      <c r="MED1730" s="83"/>
      <c r="MEE1730" s="83"/>
      <c r="MEF1730" s="83"/>
      <c r="MEG1730" s="83"/>
      <c r="MEH1730" s="83"/>
      <c r="MEI1730" s="83"/>
      <c r="MEJ1730" s="83"/>
      <c r="MEK1730" s="83"/>
      <c r="MEL1730" s="83"/>
      <c r="MEM1730" s="83"/>
      <c r="MEN1730" s="83"/>
      <c r="MEO1730" s="83"/>
      <c r="MEP1730" s="83"/>
      <c r="MEQ1730" s="83"/>
      <c r="MER1730" s="83"/>
      <c r="MES1730" s="83"/>
      <c r="MET1730" s="83"/>
      <c r="MEU1730" s="83"/>
      <c r="MEV1730" s="83"/>
      <c r="MEW1730" s="83"/>
      <c r="MEX1730" s="83"/>
      <c r="MEY1730" s="83"/>
      <c r="MEZ1730" s="83"/>
      <c r="MFA1730" s="83"/>
      <c r="MFB1730" s="83"/>
      <c r="MFC1730" s="83"/>
      <c r="MFD1730" s="83"/>
      <c r="MFE1730" s="83"/>
      <c r="MFF1730" s="83"/>
      <c r="MFG1730" s="83"/>
      <c r="MFH1730" s="83"/>
      <c r="MFI1730" s="83"/>
      <c r="MFJ1730" s="83"/>
      <c r="MFK1730" s="83"/>
      <c r="MFL1730" s="83"/>
      <c r="MFM1730" s="83"/>
      <c r="MFN1730" s="83"/>
      <c r="MFO1730" s="83"/>
      <c r="MFP1730" s="83"/>
      <c r="MFQ1730" s="83"/>
      <c r="MFR1730" s="83"/>
      <c r="MFS1730" s="83"/>
      <c r="MFT1730" s="83"/>
      <c r="MFU1730" s="83"/>
      <c r="MFV1730" s="83"/>
      <c r="MFW1730" s="83"/>
      <c r="MFX1730" s="83"/>
      <c r="MFY1730" s="83"/>
      <c r="MFZ1730" s="83"/>
      <c r="MGA1730" s="83"/>
      <c r="MGB1730" s="83"/>
      <c r="MGC1730" s="83"/>
      <c r="MGD1730" s="83"/>
      <c r="MGE1730" s="83"/>
      <c r="MGF1730" s="83"/>
      <c r="MGG1730" s="83"/>
      <c r="MGH1730" s="83"/>
      <c r="MGI1730" s="83"/>
      <c r="MGJ1730" s="83"/>
      <c r="MGK1730" s="83"/>
      <c r="MGL1730" s="83"/>
      <c r="MGM1730" s="83"/>
      <c r="MGN1730" s="83"/>
      <c r="MGO1730" s="83"/>
      <c r="MGP1730" s="83"/>
      <c r="MGQ1730" s="83"/>
      <c r="MGR1730" s="83"/>
      <c r="MGS1730" s="83"/>
      <c r="MGT1730" s="83"/>
      <c r="MGU1730" s="83"/>
      <c r="MGV1730" s="83"/>
      <c r="MGW1730" s="83"/>
      <c r="MGX1730" s="83"/>
      <c r="MGY1730" s="83"/>
      <c r="MGZ1730" s="83"/>
      <c r="MHA1730" s="83"/>
      <c r="MHB1730" s="83"/>
      <c r="MHC1730" s="83"/>
      <c r="MHD1730" s="83"/>
      <c r="MHE1730" s="83"/>
      <c r="MHF1730" s="83"/>
      <c r="MHG1730" s="83"/>
      <c r="MHH1730" s="83"/>
      <c r="MHI1730" s="83"/>
      <c r="MHJ1730" s="83"/>
      <c r="MHK1730" s="83"/>
      <c r="MHL1730" s="83"/>
      <c r="MHM1730" s="83"/>
      <c r="MHN1730" s="83"/>
      <c r="MHO1730" s="83"/>
      <c r="MHP1730" s="83"/>
      <c r="MHQ1730" s="83"/>
      <c r="MHR1730" s="83"/>
      <c r="MHS1730" s="83"/>
      <c r="MHT1730" s="83"/>
      <c r="MHU1730" s="83"/>
      <c r="MHV1730" s="83"/>
      <c r="MHW1730" s="83"/>
      <c r="MHX1730" s="83"/>
      <c r="MHY1730" s="83"/>
      <c r="MHZ1730" s="83"/>
      <c r="MIA1730" s="83"/>
      <c r="MIB1730" s="83"/>
      <c r="MIC1730" s="83"/>
      <c r="MID1730" s="83"/>
      <c r="MIE1730" s="83"/>
      <c r="MIF1730" s="83"/>
      <c r="MIG1730" s="83"/>
      <c r="MIH1730" s="83"/>
      <c r="MII1730" s="83"/>
      <c r="MIJ1730" s="83"/>
      <c r="MIK1730" s="83"/>
      <c r="MIL1730" s="83"/>
      <c r="MIM1730" s="83"/>
      <c r="MIN1730" s="83"/>
      <c r="MIO1730" s="83"/>
      <c r="MIP1730" s="83"/>
      <c r="MIQ1730" s="83"/>
      <c r="MIR1730" s="83"/>
      <c r="MIS1730" s="83"/>
      <c r="MIT1730" s="83"/>
      <c r="MIU1730" s="83"/>
      <c r="MIV1730" s="83"/>
      <c r="MIW1730" s="83"/>
      <c r="MIX1730" s="83"/>
      <c r="MIY1730" s="83"/>
      <c r="MIZ1730" s="83"/>
      <c r="MJA1730" s="83"/>
      <c r="MJB1730" s="83"/>
      <c r="MJC1730" s="83"/>
      <c r="MJD1730" s="83"/>
      <c r="MJE1730" s="83"/>
      <c r="MJF1730" s="83"/>
      <c r="MJG1730" s="83"/>
      <c r="MJH1730" s="83"/>
      <c r="MJI1730" s="83"/>
      <c r="MJJ1730" s="83"/>
      <c r="MJK1730" s="83"/>
      <c r="MJL1730" s="83"/>
      <c r="MJM1730" s="83"/>
      <c r="MJN1730" s="83"/>
      <c r="MJO1730" s="83"/>
      <c r="MJP1730" s="83"/>
      <c r="MJQ1730" s="83"/>
      <c r="MJR1730" s="83"/>
      <c r="MJS1730" s="83"/>
      <c r="MJT1730" s="83"/>
      <c r="MJU1730" s="83"/>
      <c r="MJV1730" s="83"/>
      <c r="MJW1730" s="83"/>
      <c r="MJX1730" s="83"/>
      <c r="MJY1730" s="83"/>
      <c r="MJZ1730" s="83"/>
      <c r="MKA1730" s="83"/>
      <c r="MKB1730" s="83"/>
      <c r="MKC1730" s="83"/>
      <c r="MKD1730" s="83"/>
      <c r="MKE1730" s="83"/>
      <c r="MKF1730" s="83"/>
      <c r="MKG1730" s="83"/>
      <c r="MKH1730" s="83"/>
      <c r="MKI1730" s="83"/>
      <c r="MKJ1730" s="83"/>
      <c r="MKK1730" s="83"/>
      <c r="MKL1730" s="83"/>
      <c r="MKM1730" s="83"/>
      <c r="MKN1730" s="83"/>
      <c r="MKO1730" s="83"/>
      <c r="MKP1730" s="83"/>
      <c r="MKQ1730" s="83"/>
      <c r="MKR1730" s="83"/>
      <c r="MKS1730" s="83"/>
      <c r="MKT1730" s="83"/>
      <c r="MKU1730" s="83"/>
      <c r="MKV1730" s="83"/>
      <c r="MKW1730" s="83"/>
      <c r="MKX1730" s="83"/>
      <c r="MKY1730" s="83"/>
      <c r="MKZ1730" s="83"/>
      <c r="MLA1730" s="83"/>
      <c r="MLB1730" s="83"/>
      <c r="MLC1730" s="83"/>
      <c r="MLD1730" s="83"/>
      <c r="MLE1730" s="83"/>
      <c r="MLF1730" s="83"/>
      <c r="MLG1730" s="83"/>
      <c r="MLH1730" s="83"/>
      <c r="MLI1730" s="83"/>
      <c r="MLJ1730" s="83"/>
      <c r="MLK1730" s="83"/>
      <c r="MLL1730" s="83"/>
      <c r="MLM1730" s="83"/>
      <c r="MLN1730" s="83"/>
      <c r="MLO1730" s="83"/>
      <c r="MLP1730" s="83"/>
      <c r="MLQ1730" s="83"/>
      <c r="MLR1730" s="83"/>
      <c r="MLS1730" s="83"/>
      <c r="MLT1730" s="83"/>
      <c r="MLU1730" s="83"/>
      <c r="MLV1730" s="83"/>
      <c r="MLW1730" s="83"/>
      <c r="MLX1730" s="83"/>
      <c r="MLY1730" s="83"/>
      <c r="MLZ1730" s="83"/>
      <c r="MMA1730" s="83"/>
      <c r="MMB1730" s="83"/>
      <c r="MMC1730" s="83"/>
      <c r="MMD1730" s="83"/>
      <c r="MME1730" s="83"/>
      <c r="MMF1730" s="83"/>
      <c r="MMG1730" s="83"/>
      <c r="MMH1730" s="83"/>
      <c r="MMI1730" s="83"/>
      <c r="MMJ1730" s="83"/>
      <c r="MMK1730" s="83"/>
      <c r="MML1730" s="83"/>
      <c r="MMM1730" s="83"/>
      <c r="MMN1730" s="83"/>
      <c r="MMO1730" s="83"/>
      <c r="MMP1730" s="83"/>
      <c r="MMQ1730" s="83"/>
      <c r="MMR1730" s="83"/>
      <c r="MMS1730" s="83"/>
      <c r="MMT1730" s="83"/>
      <c r="MMU1730" s="83"/>
      <c r="MMV1730" s="83"/>
      <c r="MMW1730" s="83"/>
      <c r="MMX1730" s="83"/>
      <c r="MMY1730" s="83"/>
      <c r="MMZ1730" s="83"/>
      <c r="MNA1730" s="83"/>
      <c r="MNB1730" s="83"/>
      <c r="MNC1730" s="83"/>
      <c r="MND1730" s="83"/>
      <c r="MNE1730" s="83"/>
      <c r="MNF1730" s="83"/>
      <c r="MNG1730" s="83"/>
      <c r="MNH1730" s="83"/>
      <c r="MNI1730" s="83"/>
      <c r="MNJ1730" s="83"/>
      <c r="MNK1730" s="83"/>
      <c r="MNL1730" s="83"/>
      <c r="MNM1730" s="83"/>
      <c r="MNN1730" s="83"/>
      <c r="MNO1730" s="83"/>
      <c r="MNP1730" s="83"/>
      <c r="MNQ1730" s="83"/>
      <c r="MNR1730" s="83"/>
      <c r="MNS1730" s="83"/>
      <c r="MNT1730" s="83"/>
      <c r="MNU1730" s="83"/>
      <c r="MNV1730" s="83"/>
      <c r="MNW1730" s="83"/>
      <c r="MNX1730" s="83"/>
      <c r="MNY1730" s="83"/>
      <c r="MNZ1730" s="83"/>
      <c r="MOA1730" s="83"/>
      <c r="MOB1730" s="83"/>
      <c r="MOC1730" s="83"/>
      <c r="MOD1730" s="83"/>
      <c r="MOE1730" s="83"/>
      <c r="MOF1730" s="83"/>
      <c r="MOG1730" s="83"/>
      <c r="MOH1730" s="83"/>
      <c r="MOI1730" s="83"/>
      <c r="MOJ1730" s="83"/>
      <c r="MOK1730" s="83"/>
      <c r="MOL1730" s="83"/>
      <c r="MOM1730" s="83"/>
      <c r="MON1730" s="83"/>
      <c r="MOO1730" s="83"/>
      <c r="MOP1730" s="83"/>
      <c r="MOQ1730" s="83"/>
      <c r="MOR1730" s="83"/>
      <c r="MOS1730" s="83"/>
      <c r="MOT1730" s="83"/>
      <c r="MOU1730" s="83"/>
      <c r="MOV1730" s="83"/>
      <c r="MOW1730" s="83"/>
      <c r="MOX1730" s="83"/>
      <c r="MOY1730" s="83"/>
      <c r="MOZ1730" s="83"/>
      <c r="MPA1730" s="83"/>
      <c r="MPB1730" s="83"/>
      <c r="MPC1730" s="83"/>
      <c r="MPD1730" s="83"/>
      <c r="MPE1730" s="83"/>
      <c r="MPF1730" s="83"/>
      <c r="MPG1730" s="83"/>
      <c r="MPH1730" s="83"/>
      <c r="MPI1730" s="83"/>
      <c r="MPJ1730" s="83"/>
      <c r="MPK1730" s="83"/>
      <c r="MPL1730" s="83"/>
      <c r="MPM1730" s="83"/>
      <c r="MPN1730" s="83"/>
      <c r="MPO1730" s="83"/>
      <c r="MPP1730" s="83"/>
      <c r="MPQ1730" s="83"/>
      <c r="MPR1730" s="83"/>
      <c r="MPS1730" s="83"/>
      <c r="MPT1730" s="83"/>
      <c r="MPU1730" s="83"/>
      <c r="MPV1730" s="83"/>
      <c r="MPW1730" s="83"/>
      <c r="MPX1730" s="83"/>
      <c r="MPY1730" s="83"/>
      <c r="MPZ1730" s="83"/>
      <c r="MQA1730" s="83"/>
      <c r="MQB1730" s="83"/>
      <c r="MQC1730" s="83"/>
      <c r="MQD1730" s="83"/>
      <c r="MQE1730" s="83"/>
      <c r="MQF1730" s="83"/>
      <c r="MQG1730" s="83"/>
      <c r="MQH1730" s="83"/>
      <c r="MQI1730" s="83"/>
      <c r="MQJ1730" s="83"/>
      <c r="MQK1730" s="83"/>
      <c r="MQL1730" s="83"/>
      <c r="MQM1730" s="83"/>
      <c r="MQN1730" s="83"/>
      <c r="MQO1730" s="83"/>
      <c r="MQP1730" s="83"/>
      <c r="MQQ1730" s="83"/>
      <c r="MQR1730" s="83"/>
      <c r="MQS1730" s="83"/>
      <c r="MQT1730" s="83"/>
      <c r="MQU1730" s="83"/>
      <c r="MQV1730" s="83"/>
      <c r="MQW1730" s="83"/>
      <c r="MQX1730" s="83"/>
      <c r="MQY1730" s="83"/>
      <c r="MQZ1730" s="83"/>
      <c r="MRA1730" s="83"/>
      <c r="MRB1730" s="83"/>
      <c r="MRC1730" s="83"/>
      <c r="MRD1730" s="83"/>
      <c r="MRE1730" s="83"/>
      <c r="MRF1730" s="83"/>
      <c r="MRG1730" s="83"/>
      <c r="MRH1730" s="83"/>
      <c r="MRI1730" s="83"/>
      <c r="MRJ1730" s="83"/>
      <c r="MRK1730" s="83"/>
      <c r="MRL1730" s="83"/>
      <c r="MRM1730" s="83"/>
      <c r="MRN1730" s="83"/>
      <c r="MRO1730" s="83"/>
      <c r="MRP1730" s="83"/>
      <c r="MRQ1730" s="83"/>
      <c r="MRR1730" s="83"/>
      <c r="MRS1730" s="83"/>
      <c r="MRT1730" s="83"/>
      <c r="MRU1730" s="83"/>
      <c r="MRV1730" s="83"/>
      <c r="MRW1730" s="83"/>
      <c r="MRX1730" s="83"/>
      <c r="MRY1730" s="83"/>
      <c r="MRZ1730" s="83"/>
      <c r="MSA1730" s="83"/>
      <c r="MSB1730" s="83"/>
      <c r="MSC1730" s="83"/>
      <c r="MSD1730" s="83"/>
      <c r="MSE1730" s="83"/>
      <c r="MSF1730" s="83"/>
      <c r="MSG1730" s="83"/>
      <c r="MSH1730" s="83"/>
      <c r="MSI1730" s="83"/>
      <c r="MSJ1730" s="83"/>
      <c r="MSK1730" s="83"/>
      <c r="MSL1730" s="83"/>
      <c r="MSM1730" s="83"/>
      <c r="MSN1730" s="83"/>
      <c r="MSO1730" s="83"/>
      <c r="MSP1730" s="83"/>
      <c r="MSQ1730" s="83"/>
      <c r="MSR1730" s="83"/>
      <c r="MSS1730" s="83"/>
      <c r="MST1730" s="83"/>
      <c r="MSU1730" s="83"/>
      <c r="MSV1730" s="83"/>
      <c r="MSW1730" s="83"/>
      <c r="MSX1730" s="83"/>
      <c r="MSY1730" s="83"/>
      <c r="MSZ1730" s="83"/>
      <c r="MTA1730" s="83"/>
      <c r="MTB1730" s="83"/>
      <c r="MTC1730" s="83"/>
      <c r="MTD1730" s="83"/>
      <c r="MTE1730" s="83"/>
      <c r="MTF1730" s="83"/>
      <c r="MTG1730" s="83"/>
      <c r="MTH1730" s="83"/>
      <c r="MTI1730" s="83"/>
      <c r="MTJ1730" s="83"/>
      <c r="MTK1730" s="83"/>
      <c r="MTL1730" s="83"/>
      <c r="MTM1730" s="83"/>
      <c r="MTN1730" s="83"/>
      <c r="MTO1730" s="83"/>
      <c r="MTP1730" s="83"/>
      <c r="MTQ1730" s="83"/>
      <c r="MTR1730" s="83"/>
      <c r="MTS1730" s="83"/>
      <c r="MTT1730" s="83"/>
      <c r="MTU1730" s="83"/>
      <c r="MTV1730" s="83"/>
      <c r="MTW1730" s="83"/>
      <c r="MTX1730" s="83"/>
      <c r="MTY1730" s="83"/>
      <c r="MTZ1730" s="83"/>
      <c r="MUA1730" s="83"/>
      <c r="MUB1730" s="83"/>
      <c r="MUC1730" s="83"/>
      <c r="MUD1730" s="83"/>
      <c r="MUE1730" s="83"/>
      <c r="MUF1730" s="83"/>
      <c r="MUG1730" s="83"/>
      <c r="MUH1730" s="83"/>
      <c r="MUI1730" s="83"/>
      <c r="MUJ1730" s="83"/>
      <c r="MUK1730" s="83"/>
      <c r="MUL1730" s="83"/>
      <c r="MUM1730" s="83"/>
      <c r="MUN1730" s="83"/>
      <c r="MUO1730" s="83"/>
      <c r="MUP1730" s="83"/>
      <c r="MUQ1730" s="83"/>
      <c r="MUR1730" s="83"/>
      <c r="MUS1730" s="83"/>
      <c r="MUT1730" s="83"/>
      <c r="MUU1730" s="83"/>
      <c r="MUV1730" s="83"/>
      <c r="MUW1730" s="83"/>
      <c r="MUX1730" s="83"/>
      <c r="MUY1730" s="83"/>
      <c r="MUZ1730" s="83"/>
      <c r="MVA1730" s="83"/>
      <c r="MVB1730" s="83"/>
      <c r="MVC1730" s="83"/>
      <c r="MVD1730" s="83"/>
      <c r="MVE1730" s="83"/>
      <c r="MVF1730" s="83"/>
      <c r="MVG1730" s="83"/>
      <c r="MVH1730" s="83"/>
      <c r="MVI1730" s="83"/>
      <c r="MVJ1730" s="83"/>
      <c r="MVK1730" s="83"/>
      <c r="MVL1730" s="83"/>
      <c r="MVM1730" s="83"/>
      <c r="MVN1730" s="83"/>
      <c r="MVO1730" s="83"/>
      <c r="MVP1730" s="83"/>
      <c r="MVQ1730" s="83"/>
      <c r="MVR1730" s="83"/>
      <c r="MVS1730" s="83"/>
      <c r="MVT1730" s="83"/>
      <c r="MVU1730" s="83"/>
      <c r="MVV1730" s="83"/>
      <c r="MVW1730" s="83"/>
      <c r="MVX1730" s="83"/>
      <c r="MVY1730" s="83"/>
      <c r="MVZ1730" s="83"/>
      <c r="MWA1730" s="83"/>
      <c r="MWB1730" s="83"/>
      <c r="MWC1730" s="83"/>
      <c r="MWD1730" s="83"/>
      <c r="MWE1730" s="83"/>
      <c r="MWF1730" s="83"/>
      <c r="MWG1730" s="83"/>
      <c r="MWH1730" s="83"/>
      <c r="MWI1730" s="83"/>
      <c r="MWJ1730" s="83"/>
      <c r="MWK1730" s="83"/>
      <c r="MWL1730" s="83"/>
      <c r="MWM1730" s="83"/>
      <c r="MWN1730" s="83"/>
      <c r="MWO1730" s="83"/>
      <c r="MWP1730" s="83"/>
      <c r="MWQ1730" s="83"/>
      <c r="MWR1730" s="83"/>
      <c r="MWS1730" s="83"/>
      <c r="MWT1730" s="83"/>
      <c r="MWU1730" s="83"/>
      <c r="MWV1730" s="83"/>
      <c r="MWW1730" s="83"/>
      <c r="MWX1730" s="83"/>
      <c r="MWY1730" s="83"/>
      <c r="MWZ1730" s="83"/>
      <c r="MXA1730" s="83"/>
      <c r="MXB1730" s="83"/>
      <c r="MXC1730" s="83"/>
      <c r="MXD1730" s="83"/>
      <c r="MXE1730" s="83"/>
      <c r="MXF1730" s="83"/>
      <c r="MXG1730" s="83"/>
      <c r="MXH1730" s="83"/>
      <c r="MXI1730" s="83"/>
      <c r="MXJ1730" s="83"/>
      <c r="MXK1730" s="83"/>
      <c r="MXL1730" s="83"/>
      <c r="MXM1730" s="83"/>
      <c r="MXN1730" s="83"/>
      <c r="MXO1730" s="83"/>
      <c r="MXP1730" s="83"/>
      <c r="MXQ1730" s="83"/>
      <c r="MXR1730" s="83"/>
      <c r="MXS1730" s="83"/>
      <c r="MXT1730" s="83"/>
      <c r="MXU1730" s="83"/>
      <c r="MXV1730" s="83"/>
      <c r="MXW1730" s="83"/>
      <c r="MXX1730" s="83"/>
      <c r="MXY1730" s="83"/>
      <c r="MXZ1730" s="83"/>
      <c r="MYA1730" s="83"/>
      <c r="MYB1730" s="83"/>
      <c r="MYC1730" s="83"/>
      <c r="MYD1730" s="83"/>
      <c r="MYE1730" s="83"/>
      <c r="MYF1730" s="83"/>
      <c r="MYG1730" s="83"/>
      <c r="MYH1730" s="83"/>
      <c r="MYI1730" s="83"/>
      <c r="MYJ1730" s="83"/>
      <c r="MYK1730" s="83"/>
      <c r="MYL1730" s="83"/>
      <c r="MYM1730" s="83"/>
      <c r="MYN1730" s="83"/>
      <c r="MYO1730" s="83"/>
      <c r="MYP1730" s="83"/>
      <c r="MYQ1730" s="83"/>
      <c r="MYR1730" s="83"/>
      <c r="MYS1730" s="83"/>
      <c r="MYT1730" s="83"/>
      <c r="MYU1730" s="83"/>
      <c r="MYV1730" s="83"/>
      <c r="MYW1730" s="83"/>
      <c r="MYX1730" s="83"/>
      <c r="MYY1730" s="83"/>
      <c r="MYZ1730" s="83"/>
      <c r="MZA1730" s="83"/>
      <c r="MZB1730" s="83"/>
      <c r="MZC1730" s="83"/>
      <c r="MZD1730" s="83"/>
      <c r="MZE1730" s="83"/>
      <c r="MZF1730" s="83"/>
      <c r="MZG1730" s="83"/>
      <c r="MZH1730" s="83"/>
      <c r="MZI1730" s="83"/>
      <c r="MZJ1730" s="83"/>
      <c r="MZK1730" s="83"/>
      <c r="MZL1730" s="83"/>
      <c r="MZM1730" s="83"/>
      <c r="MZN1730" s="83"/>
      <c r="MZO1730" s="83"/>
      <c r="MZP1730" s="83"/>
      <c r="MZQ1730" s="83"/>
      <c r="MZR1730" s="83"/>
      <c r="MZS1730" s="83"/>
      <c r="MZT1730" s="83"/>
      <c r="MZU1730" s="83"/>
      <c r="MZV1730" s="83"/>
      <c r="MZW1730" s="83"/>
      <c r="MZX1730" s="83"/>
      <c r="MZY1730" s="83"/>
      <c r="MZZ1730" s="83"/>
      <c r="NAA1730" s="83"/>
      <c r="NAB1730" s="83"/>
      <c r="NAC1730" s="83"/>
      <c r="NAD1730" s="83"/>
      <c r="NAE1730" s="83"/>
      <c r="NAF1730" s="83"/>
      <c r="NAG1730" s="83"/>
      <c r="NAH1730" s="83"/>
      <c r="NAI1730" s="83"/>
      <c r="NAJ1730" s="83"/>
      <c r="NAK1730" s="83"/>
      <c r="NAL1730" s="83"/>
      <c r="NAM1730" s="83"/>
      <c r="NAN1730" s="83"/>
      <c r="NAO1730" s="83"/>
      <c r="NAP1730" s="83"/>
      <c r="NAQ1730" s="83"/>
      <c r="NAR1730" s="83"/>
      <c r="NAS1730" s="83"/>
      <c r="NAT1730" s="83"/>
      <c r="NAU1730" s="83"/>
      <c r="NAV1730" s="83"/>
      <c r="NAW1730" s="83"/>
      <c r="NAX1730" s="83"/>
      <c r="NAY1730" s="83"/>
      <c r="NAZ1730" s="83"/>
      <c r="NBA1730" s="83"/>
      <c r="NBB1730" s="83"/>
      <c r="NBC1730" s="83"/>
      <c r="NBD1730" s="83"/>
      <c r="NBE1730" s="83"/>
      <c r="NBF1730" s="83"/>
      <c r="NBG1730" s="83"/>
      <c r="NBH1730" s="83"/>
      <c r="NBI1730" s="83"/>
      <c r="NBJ1730" s="83"/>
      <c r="NBK1730" s="83"/>
      <c r="NBL1730" s="83"/>
      <c r="NBM1730" s="83"/>
      <c r="NBN1730" s="83"/>
      <c r="NBO1730" s="83"/>
      <c r="NBP1730" s="83"/>
      <c r="NBQ1730" s="83"/>
      <c r="NBR1730" s="83"/>
      <c r="NBS1730" s="83"/>
      <c r="NBT1730" s="83"/>
      <c r="NBU1730" s="83"/>
      <c r="NBV1730" s="83"/>
      <c r="NBW1730" s="83"/>
      <c r="NBX1730" s="83"/>
      <c r="NBY1730" s="83"/>
      <c r="NBZ1730" s="83"/>
      <c r="NCA1730" s="83"/>
      <c r="NCB1730" s="83"/>
      <c r="NCC1730" s="83"/>
      <c r="NCD1730" s="83"/>
      <c r="NCE1730" s="83"/>
      <c r="NCF1730" s="83"/>
      <c r="NCG1730" s="83"/>
      <c r="NCH1730" s="83"/>
      <c r="NCI1730" s="83"/>
      <c r="NCJ1730" s="83"/>
      <c r="NCK1730" s="83"/>
      <c r="NCL1730" s="83"/>
      <c r="NCM1730" s="83"/>
      <c r="NCN1730" s="83"/>
      <c r="NCO1730" s="83"/>
      <c r="NCP1730" s="83"/>
      <c r="NCQ1730" s="83"/>
      <c r="NCR1730" s="83"/>
      <c r="NCS1730" s="83"/>
      <c r="NCT1730" s="83"/>
      <c r="NCU1730" s="83"/>
      <c r="NCV1730" s="83"/>
      <c r="NCW1730" s="83"/>
      <c r="NCX1730" s="83"/>
      <c r="NCY1730" s="83"/>
      <c r="NCZ1730" s="83"/>
      <c r="NDA1730" s="83"/>
      <c r="NDB1730" s="83"/>
      <c r="NDC1730" s="83"/>
      <c r="NDD1730" s="83"/>
      <c r="NDE1730" s="83"/>
      <c r="NDF1730" s="83"/>
      <c r="NDG1730" s="83"/>
      <c r="NDH1730" s="83"/>
      <c r="NDI1730" s="83"/>
      <c r="NDJ1730" s="83"/>
      <c r="NDK1730" s="83"/>
      <c r="NDL1730" s="83"/>
      <c r="NDM1730" s="83"/>
      <c r="NDN1730" s="83"/>
      <c r="NDO1730" s="83"/>
      <c r="NDP1730" s="83"/>
      <c r="NDQ1730" s="83"/>
      <c r="NDR1730" s="83"/>
      <c r="NDS1730" s="83"/>
      <c r="NDT1730" s="83"/>
      <c r="NDU1730" s="83"/>
      <c r="NDV1730" s="83"/>
      <c r="NDW1730" s="83"/>
      <c r="NDX1730" s="83"/>
      <c r="NDY1730" s="83"/>
      <c r="NDZ1730" s="83"/>
      <c r="NEA1730" s="83"/>
      <c r="NEB1730" s="83"/>
      <c r="NEC1730" s="83"/>
      <c r="NED1730" s="83"/>
      <c r="NEE1730" s="83"/>
      <c r="NEF1730" s="83"/>
      <c r="NEG1730" s="83"/>
      <c r="NEH1730" s="83"/>
      <c r="NEI1730" s="83"/>
      <c r="NEJ1730" s="83"/>
      <c r="NEK1730" s="83"/>
      <c r="NEL1730" s="83"/>
      <c r="NEM1730" s="83"/>
      <c r="NEN1730" s="83"/>
      <c r="NEO1730" s="83"/>
      <c r="NEP1730" s="83"/>
      <c r="NEQ1730" s="83"/>
      <c r="NER1730" s="83"/>
      <c r="NES1730" s="83"/>
      <c r="NET1730" s="83"/>
      <c r="NEU1730" s="83"/>
      <c r="NEV1730" s="83"/>
      <c r="NEW1730" s="83"/>
      <c r="NEX1730" s="83"/>
      <c r="NEY1730" s="83"/>
      <c r="NEZ1730" s="83"/>
      <c r="NFA1730" s="83"/>
      <c r="NFB1730" s="83"/>
      <c r="NFC1730" s="83"/>
      <c r="NFD1730" s="83"/>
      <c r="NFE1730" s="83"/>
      <c r="NFF1730" s="83"/>
      <c r="NFG1730" s="83"/>
      <c r="NFH1730" s="83"/>
      <c r="NFI1730" s="83"/>
      <c r="NFJ1730" s="83"/>
      <c r="NFK1730" s="83"/>
      <c r="NFL1730" s="83"/>
      <c r="NFM1730" s="83"/>
      <c r="NFN1730" s="83"/>
      <c r="NFO1730" s="83"/>
      <c r="NFP1730" s="83"/>
      <c r="NFQ1730" s="83"/>
      <c r="NFR1730" s="83"/>
      <c r="NFS1730" s="83"/>
      <c r="NFT1730" s="83"/>
      <c r="NFU1730" s="83"/>
      <c r="NFV1730" s="83"/>
      <c r="NFW1730" s="83"/>
      <c r="NFX1730" s="83"/>
      <c r="NFY1730" s="83"/>
      <c r="NFZ1730" s="83"/>
      <c r="NGA1730" s="83"/>
      <c r="NGB1730" s="83"/>
      <c r="NGC1730" s="83"/>
      <c r="NGD1730" s="83"/>
      <c r="NGE1730" s="83"/>
      <c r="NGF1730" s="83"/>
      <c r="NGG1730" s="83"/>
      <c r="NGH1730" s="83"/>
      <c r="NGI1730" s="83"/>
      <c r="NGJ1730" s="83"/>
      <c r="NGK1730" s="83"/>
      <c r="NGL1730" s="83"/>
      <c r="NGM1730" s="83"/>
      <c r="NGN1730" s="83"/>
      <c r="NGO1730" s="83"/>
      <c r="NGP1730" s="83"/>
      <c r="NGQ1730" s="83"/>
      <c r="NGR1730" s="83"/>
      <c r="NGS1730" s="83"/>
      <c r="NGT1730" s="83"/>
      <c r="NGU1730" s="83"/>
      <c r="NGV1730" s="83"/>
      <c r="NGW1730" s="83"/>
      <c r="NGX1730" s="83"/>
      <c r="NGY1730" s="83"/>
      <c r="NGZ1730" s="83"/>
      <c r="NHA1730" s="83"/>
      <c r="NHB1730" s="83"/>
      <c r="NHC1730" s="83"/>
      <c r="NHD1730" s="83"/>
      <c r="NHE1730" s="83"/>
      <c r="NHF1730" s="83"/>
      <c r="NHG1730" s="83"/>
      <c r="NHH1730" s="83"/>
      <c r="NHI1730" s="83"/>
      <c r="NHJ1730" s="83"/>
      <c r="NHK1730" s="83"/>
      <c r="NHL1730" s="83"/>
      <c r="NHM1730" s="83"/>
      <c r="NHN1730" s="83"/>
      <c r="NHO1730" s="83"/>
      <c r="NHP1730" s="83"/>
      <c r="NHQ1730" s="83"/>
      <c r="NHR1730" s="83"/>
      <c r="NHS1730" s="83"/>
      <c r="NHT1730" s="83"/>
      <c r="NHU1730" s="83"/>
      <c r="NHV1730" s="83"/>
      <c r="NHW1730" s="83"/>
      <c r="NHX1730" s="83"/>
      <c r="NHY1730" s="83"/>
      <c r="NHZ1730" s="83"/>
      <c r="NIA1730" s="83"/>
      <c r="NIB1730" s="83"/>
      <c r="NIC1730" s="83"/>
      <c r="NID1730" s="83"/>
      <c r="NIE1730" s="83"/>
      <c r="NIF1730" s="83"/>
      <c r="NIG1730" s="83"/>
      <c r="NIH1730" s="83"/>
      <c r="NII1730" s="83"/>
      <c r="NIJ1730" s="83"/>
      <c r="NIK1730" s="83"/>
      <c r="NIL1730" s="83"/>
      <c r="NIM1730" s="83"/>
      <c r="NIN1730" s="83"/>
      <c r="NIO1730" s="83"/>
      <c r="NIP1730" s="83"/>
      <c r="NIQ1730" s="83"/>
      <c r="NIR1730" s="83"/>
      <c r="NIS1730" s="83"/>
      <c r="NIT1730" s="83"/>
      <c r="NIU1730" s="83"/>
      <c r="NIV1730" s="83"/>
      <c r="NIW1730" s="83"/>
      <c r="NIX1730" s="83"/>
      <c r="NIY1730" s="83"/>
      <c r="NIZ1730" s="83"/>
      <c r="NJA1730" s="83"/>
      <c r="NJB1730" s="83"/>
      <c r="NJC1730" s="83"/>
      <c r="NJD1730" s="83"/>
      <c r="NJE1730" s="83"/>
      <c r="NJF1730" s="83"/>
      <c r="NJG1730" s="83"/>
      <c r="NJH1730" s="83"/>
      <c r="NJI1730" s="83"/>
      <c r="NJJ1730" s="83"/>
      <c r="NJK1730" s="83"/>
      <c r="NJL1730" s="83"/>
      <c r="NJM1730" s="83"/>
      <c r="NJN1730" s="83"/>
      <c r="NJO1730" s="83"/>
      <c r="NJP1730" s="83"/>
      <c r="NJQ1730" s="83"/>
      <c r="NJR1730" s="83"/>
      <c r="NJS1730" s="83"/>
      <c r="NJT1730" s="83"/>
      <c r="NJU1730" s="83"/>
      <c r="NJV1730" s="83"/>
      <c r="NJW1730" s="83"/>
      <c r="NJX1730" s="83"/>
      <c r="NJY1730" s="83"/>
      <c r="NJZ1730" s="83"/>
      <c r="NKA1730" s="83"/>
      <c r="NKB1730" s="83"/>
      <c r="NKC1730" s="83"/>
      <c r="NKD1730" s="83"/>
      <c r="NKE1730" s="83"/>
      <c r="NKF1730" s="83"/>
      <c r="NKG1730" s="83"/>
      <c r="NKH1730" s="83"/>
      <c r="NKI1730" s="83"/>
      <c r="NKJ1730" s="83"/>
      <c r="NKK1730" s="83"/>
      <c r="NKL1730" s="83"/>
      <c r="NKM1730" s="83"/>
      <c r="NKN1730" s="83"/>
      <c r="NKO1730" s="83"/>
      <c r="NKP1730" s="83"/>
      <c r="NKQ1730" s="83"/>
      <c r="NKR1730" s="83"/>
      <c r="NKS1730" s="83"/>
      <c r="NKT1730" s="83"/>
      <c r="NKU1730" s="83"/>
      <c r="NKV1730" s="83"/>
      <c r="NKW1730" s="83"/>
      <c r="NKX1730" s="83"/>
      <c r="NKY1730" s="83"/>
      <c r="NKZ1730" s="83"/>
      <c r="NLA1730" s="83"/>
      <c r="NLB1730" s="83"/>
      <c r="NLC1730" s="83"/>
      <c r="NLD1730" s="83"/>
      <c r="NLE1730" s="83"/>
      <c r="NLF1730" s="83"/>
      <c r="NLG1730" s="83"/>
      <c r="NLH1730" s="83"/>
      <c r="NLI1730" s="83"/>
      <c r="NLJ1730" s="83"/>
      <c r="NLK1730" s="83"/>
      <c r="NLL1730" s="83"/>
      <c r="NLM1730" s="83"/>
      <c r="NLN1730" s="83"/>
      <c r="NLO1730" s="83"/>
      <c r="NLP1730" s="83"/>
      <c r="NLQ1730" s="83"/>
      <c r="NLR1730" s="83"/>
      <c r="NLS1730" s="83"/>
      <c r="NLT1730" s="83"/>
      <c r="NLU1730" s="83"/>
      <c r="NLV1730" s="83"/>
      <c r="NLW1730" s="83"/>
      <c r="NLX1730" s="83"/>
      <c r="NLY1730" s="83"/>
      <c r="NLZ1730" s="83"/>
      <c r="NMA1730" s="83"/>
      <c r="NMB1730" s="83"/>
      <c r="NMC1730" s="83"/>
      <c r="NMD1730" s="83"/>
      <c r="NME1730" s="83"/>
      <c r="NMF1730" s="83"/>
      <c r="NMG1730" s="83"/>
      <c r="NMH1730" s="83"/>
      <c r="NMI1730" s="83"/>
      <c r="NMJ1730" s="83"/>
      <c r="NMK1730" s="83"/>
      <c r="NML1730" s="83"/>
      <c r="NMM1730" s="83"/>
      <c r="NMN1730" s="83"/>
      <c r="NMO1730" s="83"/>
      <c r="NMP1730" s="83"/>
      <c r="NMQ1730" s="83"/>
      <c r="NMR1730" s="83"/>
      <c r="NMS1730" s="83"/>
      <c r="NMT1730" s="83"/>
      <c r="NMU1730" s="83"/>
      <c r="NMV1730" s="83"/>
      <c r="NMW1730" s="83"/>
      <c r="NMX1730" s="83"/>
      <c r="NMY1730" s="83"/>
      <c r="NMZ1730" s="83"/>
      <c r="NNA1730" s="83"/>
      <c r="NNB1730" s="83"/>
      <c r="NNC1730" s="83"/>
      <c r="NND1730" s="83"/>
      <c r="NNE1730" s="83"/>
      <c r="NNF1730" s="83"/>
      <c r="NNG1730" s="83"/>
      <c r="NNH1730" s="83"/>
      <c r="NNI1730" s="83"/>
      <c r="NNJ1730" s="83"/>
      <c r="NNK1730" s="83"/>
      <c r="NNL1730" s="83"/>
      <c r="NNM1730" s="83"/>
      <c r="NNN1730" s="83"/>
      <c r="NNO1730" s="83"/>
      <c r="NNP1730" s="83"/>
      <c r="NNQ1730" s="83"/>
      <c r="NNR1730" s="83"/>
      <c r="NNS1730" s="83"/>
      <c r="NNT1730" s="83"/>
      <c r="NNU1730" s="83"/>
      <c r="NNV1730" s="83"/>
      <c r="NNW1730" s="83"/>
      <c r="NNX1730" s="83"/>
      <c r="NNY1730" s="83"/>
      <c r="NNZ1730" s="83"/>
      <c r="NOA1730" s="83"/>
      <c r="NOB1730" s="83"/>
      <c r="NOC1730" s="83"/>
      <c r="NOD1730" s="83"/>
      <c r="NOE1730" s="83"/>
      <c r="NOF1730" s="83"/>
      <c r="NOG1730" s="83"/>
      <c r="NOH1730" s="83"/>
      <c r="NOI1730" s="83"/>
      <c r="NOJ1730" s="83"/>
      <c r="NOK1730" s="83"/>
      <c r="NOL1730" s="83"/>
      <c r="NOM1730" s="83"/>
      <c r="NON1730" s="83"/>
      <c r="NOO1730" s="83"/>
      <c r="NOP1730" s="83"/>
      <c r="NOQ1730" s="83"/>
      <c r="NOR1730" s="83"/>
      <c r="NOS1730" s="83"/>
      <c r="NOT1730" s="83"/>
      <c r="NOU1730" s="83"/>
      <c r="NOV1730" s="83"/>
      <c r="NOW1730" s="83"/>
      <c r="NOX1730" s="83"/>
      <c r="NOY1730" s="83"/>
      <c r="NOZ1730" s="83"/>
      <c r="NPA1730" s="83"/>
      <c r="NPB1730" s="83"/>
      <c r="NPC1730" s="83"/>
      <c r="NPD1730" s="83"/>
      <c r="NPE1730" s="83"/>
      <c r="NPF1730" s="83"/>
      <c r="NPG1730" s="83"/>
      <c r="NPH1730" s="83"/>
      <c r="NPI1730" s="83"/>
      <c r="NPJ1730" s="83"/>
      <c r="NPK1730" s="83"/>
      <c r="NPL1730" s="83"/>
      <c r="NPM1730" s="83"/>
      <c r="NPN1730" s="83"/>
      <c r="NPO1730" s="83"/>
      <c r="NPP1730" s="83"/>
      <c r="NPQ1730" s="83"/>
      <c r="NPR1730" s="83"/>
      <c r="NPS1730" s="83"/>
      <c r="NPT1730" s="83"/>
      <c r="NPU1730" s="83"/>
      <c r="NPV1730" s="83"/>
      <c r="NPW1730" s="83"/>
      <c r="NPX1730" s="83"/>
      <c r="NPY1730" s="83"/>
      <c r="NPZ1730" s="83"/>
      <c r="NQA1730" s="83"/>
      <c r="NQB1730" s="83"/>
      <c r="NQC1730" s="83"/>
      <c r="NQD1730" s="83"/>
      <c r="NQE1730" s="83"/>
      <c r="NQF1730" s="83"/>
      <c r="NQG1730" s="83"/>
      <c r="NQH1730" s="83"/>
      <c r="NQI1730" s="83"/>
      <c r="NQJ1730" s="83"/>
      <c r="NQK1730" s="83"/>
      <c r="NQL1730" s="83"/>
      <c r="NQM1730" s="83"/>
      <c r="NQN1730" s="83"/>
      <c r="NQO1730" s="83"/>
      <c r="NQP1730" s="83"/>
      <c r="NQQ1730" s="83"/>
      <c r="NQR1730" s="83"/>
      <c r="NQS1730" s="83"/>
      <c r="NQT1730" s="83"/>
      <c r="NQU1730" s="83"/>
      <c r="NQV1730" s="83"/>
      <c r="NQW1730" s="83"/>
      <c r="NQX1730" s="83"/>
      <c r="NQY1730" s="83"/>
      <c r="NQZ1730" s="83"/>
      <c r="NRA1730" s="83"/>
      <c r="NRB1730" s="83"/>
      <c r="NRC1730" s="83"/>
      <c r="NRD1730" s="83"/>
      <c r="NRE1730" s="83"/>
      <c r="NRF1730" s="83"/>
      <c r="NRG1730" s="83"/>
      <c r="NRH1730" s="83"/>
      <c r="NRI1730" s="83"/>
      <c r="NRJ1730" s="83"/>
      <c r="NRK1730" s="83"/>
      <c r="NRL1730" s="83"/>
      <c r="NRM1730" s="83"/>
      <c r="NRN1730" s="83"/>
      <c r="NRO1730" s="83"/>
      <c r="NRP1730" s="83"/>
      <c r="NRQ1730" s="83"/>
      <c r="NRR1730" s="83"/>
      <c r="NRS1730" s="83"/>
      <c r="NRT1730" s="83"/>
      <c r="NRU1730" s="83"/>
      <c r="NRV1730" s="83"/>
      <c r="NRW1730" s="83"/>
      <c r="NRX1730" s="83"/>
      <c r="NRY1730" s="83"/>
      <c r="NRZ1730" s="83"/>
      <c r="NSA1730" s="83"/>
      <c r="NSB1730" s="83"/>
      <c r="NSC1730" s="83"/>
      <c r="NSD1730" s="83"/>
      <c r="NSE1730" s="83"/>
      <c r="NSF1730" s="83"/>
      <c r="NSG1730" s="83"/>
      <c r="NSH1730" s="83"/>
      <c r="NSI1730" s="83"/>
      <c r="NSJ1730" s="83"/>
      <c r="NSK1730" s="83"/>
      <c r="NSL1730" s="83"/>
      <c r="NSM1730" s="83"/>
      <c r="NSN1730" s="83"/>
      <c r="NSO1730" s="83"/>
      <c r="NSP1730" s="83"/>
      <c r="NSQ1730" s="83"/>
      <c r="NSR1730" s="83"/>
      <c r="NSS1730" s="83"/>
      <c r="NST1730" s="83"/>
      <c r="NSU1730" s="83"/>
      <c r="NSV1730" s="83"/>
      <c r="NSW1730" s="83"/>
      <c r="NSX1730" s="83"/>
      <c r="NSY1730" s="83"/>
      <c r="NSZ1730" s="83"/>
      <c r="NTA1730" s="83"/>
      <c r="NTB1730" s="83"/>
      <c r="NTC1730" s="83"/>
      <c r="NTD1730" s="83"/>
      <c r="NTE1730" s="83"/>
      <c r="NTF1730" s="83"/>
      <c r="NTG1730" s="83"/>
      <c r="NTH1730" s="83"/>
      <c r="NTI1730" s="83"/>
      <c r="NTJ1730" s="83"/>
      <c r="NTK1730" s="83"/>
      <c r="NTL1730" s="83"/>
      <c r="NTM1730" s="83"/>
      <c r="NTN1730" s="83"/>
      <c r="NTO1730" s="83"/>
      <c r="NTP1730" s="83"/>
      <c r="NTQ1730" s="83"/>
      <c r="NTR1730" s="83"/>
      <c r="NTS1730" s="83"/>
      <c r="NTT1730" s="83"/>
      <c r="NTU1730" s="83"/>
      <c r="NTV1730" s="83"/>
      <c r="NTW1730" s="83"/>
      <c r="NTX1730" s="83"/>
      <c r="NTY1730" s="83"/>
      <c r="NTZ1730" s="83"/>
      <c r="NUA1730" s="83"/>
      <c r="NUB1730" s="83"/>
      <c r="NUC1730" s="83"/>
      <c r="NUD1730" s="83"/>
      <c r="NUE1730" s="83"/>
      <c r="NUF1730" s="83"/>
      <c r="NUG1730" s="83"/>
      <c r="NUH1730" s="83"/>
      <c r="NUI1730" s="83"/>
      <c r="NUJ1730" s="83"/>
      <c r="NUK1730" s="83"/>
      <c r="NUL1730" s="83"/>
      <c r="NUM1730" s="83"/>
      <c r="NUN1730" s="83"/>
      <c r="NUO1730" s="83"/>
      <c r="NUP1730" s="83"/>
      <c r="NUQ1730" s="83"/>
      <c r="NUR1730" s="83"/>
      <c r="NUS1730" s="83"/>
      <c r="NUT1730" s="83"/>
      <c r="NUU1730" s="83"/>
      <c r="NUV1730" s="83"/>
      <c r="NUW1730" s="83"/>
      <c r="NUX1730" s="83"/>
      <c r="NUY1730" s="83"/>
      <c r="NUZ1730" s="83"/>
      <c r="NVA1730" s="83"/>
      <c r="NVB1730" s="83"/>
      <c r="NVC1730" s="83"/>
      <c r="NVD1730" s="83"/>
      <c r="NVE1730" s="83"/>
      <c r="NVF1730" s="83"/>
      <c r="NVG1730" s="83"/>
      <c r="NVH1730" s="83"/>
      <c r="NVI1730" s="83"/>
      <c r="NVJ1730" s="83"/>
      <c r="NVK1730" s="83"/>
      <c r="NVL1730" s="83"/>
      <c r="NVM1730" s="83"/>
      <c r="NVN1730" s="83"/>
      <c r="NVO1730" s="83"/>
      <c r="NVP1730" s="83"/>
      <c r="NVQ1730" s="83"/>
      <c r="NVR1730" s="83"/>
      <c r="NVS1730" s="83"/>
      <c r="NVT1730" s="83"/>
      <c r="NVU1730" s="83"/>
      <c r="NVV1730" s="83"/>
      <c r="NVW1730" s="83"/>
      <c r="NVX1730" s="83"/>
      <c r="NVY1730" s="83"/>
      <c r="NVZ1730" s="83"/>
      <c r="NWA1730" s="83"/>
      <c r="NWB1730" s="83"/>
      <c r="NWC1730" s="83"/>
      <c r="NWD1730" s="83"/>
      <c r="NWE1730" s="83"/>
      <c r="NWF1730" s="83"/>
      <c r="NWG1730" s="83"/>
      <c r="NWH1730" s="83"/>
      <c r="NWI1730" s="83"/>
      <c r="NWJ1730" s="83"/>
      <c r="NWK1730" s="83"/>
      <c r="NWL1730" s="83"/>
      <c r="NWM1730" s="83"/>
      <c r="NWN1730" s="83"/>
      <c r="NWO1730" s="83"/>
      <c r="NWP1730" s="83"/>
      <c r="NWQ1730" s="83"/>
      <c r="NWR1730" s="83"/>
      <c r="NWS1730" s="83"/>
      <c r="NWT1730" s="83"/>
      <c r="NWU1730" s="83"/>
      <c r="NWV1730" s="83"/>
      <c r="NWW1730" s="83"/>
      <c r="NWX1730" s="83"/>
      <c r="NWY1730" s="83"/>
      <c r="NWZ1730" s="83"/>
      <c r="NXA1730" s="83"/>
      <c r="NXB1730" s="83"/>
      <c r="NXC1730" s="83"/>
      <c r="NXD1730" s="83"/>
      <c r="NXE1730" s="83"/>
      <c r="NXF1730" s="83"/>
      <c r="NXG1730" s="83"/>
      <c r="NXH1730" s="83"/>
      <c r="NXI1730" s="83"/>
      <c r="NXJ1730" s="83"/>
      <c r="NXK1730" s="83"/>
      <c r="NXL1730" s="83"/>
      <c r="NXM1730" s="83"/>
      <c r="NXN1730" s="83"/>
      <c r="NXO1730" s="83"/>
      <c r="NXP1730" s="83"/>
      <c r="NXQ1730" s="83"/>
      <c r="NXR1730" s="83"/>
      <c r="NXS1730" s="83"/>
      <c r="NXT1730" s="83"/>
      <c r="NXU1730" s="83"/>
      <c r="NXV1730" s="83"/>
      <c r="NXW1730" s="83"/>
      <c r="NXX1730" s="83"/>
      <c r="NXY1730" s="83"/>
      <c r="NXZ1730" s="83"/>
      <c r="NYA1730" s="83"/>
      <c r="NYB1730" s="83"/>
      <c r="NYC1730" s="83"/>
      <c r="NYD1730" s="83"/>
      <c r="NYE1730" s="83"/>
      <c r="NYF1730" s="83"/>
      <c r="NYG1730" s="83"/>
      <c r="NYH1730" s="83"/>
      <c r="NYI1730" s="83"/>
      <c r="NYJ1730" s="83"/>
      <c r="NYK1730" s="83"/>
      <c r="NYL1730" s="83"/>
      <c r="NYM1730" s="83"/>
      <c r="NYN1730" s="83"/>
      <c r="NYO1730" s="83"/>
      <c r="NYP1730" s="83"/>
      <c r="NYQ1730" s="83"/>
      <c r="NYR1730" s="83"/>
      <c r="NYS1730" s="83"/>
      <c r="NYT1730" s="83"/>
      <c r="NYU1730" s="83"/>
      <c r="NYV1730" s="83"/>
      <c r="NYW1730" s="83"/>
      <c r="NYX1730" s="83"/>
      <c r="NYY1730" s="83"/>
      <c r="NYZ1730" s="83"/>
      <c r="NZA1730" s="83"/>
      <c r="NZB1730" s="83"/>
      <c r="NZC1730" s="83"/>
      <c r="NZD1730" s="83"/>
      <c r="NZE1730" s="83"/>
      <c r="NZF1730" s="83"/>
      <c r="NZG1730" s="83"/>
      <c r="NZH1730" s="83"/>
      <c r="NZI1730" s="83"/>
      <c r="NZJ1730" s="83"/>
      <c r="NZK1730" s="83"/>
      <c r="NZL1730" s="83"/>
      <c r="NZM1730" s="83"/>
      <c r="NZN1730" s="83"/>
      <c r="NZO1730" s="83"/>
      <c r="NZP1730" s="83"/>
      <c r="NZQ1730" s="83"/>
      <c r="NZR1730" s="83"/>
      <c r="NZS1730" s="83"/>
      <c r="NZT1730" s="83"/>
      <c r="NZU1730" s="83"/>
      <c r="NZV1730" s="83"/>
      <c r="NZW1730" s="83"/>
      <c r="NZX1730" s="83"/>
      <c r="NZY1730" s="83"/>
      <c r="NZZ1730" s="83"/>
      <c r="OAA1730" s="83"/>
      <c r="OAB1730" s="83"/>
      <c r="OAC1730" s="83"/>
      <c r="OAD1730" s="83"/>
      <c r="OAE1730" s="83"/>
      <c r="OAF1730" s="83"/>
      <c r="OAG1730" s="83"/>
      <c r="OAH1730" s="83"/>
      <c r="OAI1730" s="83"/>
      <c r="OAJ1730" s="83"/>
      <c r="OAK1730" s="83"/>
      <c r="OAL1730" s="83"/>
      <c r="OAM1730" s="83"/>
      <c r="OAN1730" s="83"/>
      <c r="OAO1730" s="83"/>
      <c r="OAP1730" s="83"/>
      <c r="OAQ1730" s="83"/>
      <c r="OAR1730" s="83"/>
      <c r="OAS1730" s="83"/>
      <c r="OAT1730" s="83"/>
      <c r="OAU1730" s="83"/>
      <c r="OAV1730" s="83"/>
      <c r="OAW1730" s="83"/>
      <c r="OAX1730" s="83"/>
      <c r="OAY1730" s="83"/>
      <c r="OAZ1730" s="83"/>
      <c r="OBA1730" s="83"/>
      <c r="OBB1730" s="83"/>
      <c r="OBC1730" s="83"/>
      <c r="OBD1730" s="83"/>
      <c r="OBE1730" s="83"/>
      <c r="OBF1730" s="83"/>
      <c r="OBG1730" s="83"/>
      <c r="OBH1730" s="83"/>
      <c r="OBI1730" s="83"/>
      <c r="OBJ1730" s="83"/>
      <c r="OBK1730" s="83"/>
      <c r="OBL1730" s="83"/>
      <c r="OBM1730" s="83"/>
      <c r="OBN1730" s="83"/>
      <c r="OBO1730" s="83"/>
      <c r="OBP1730" s="83"/>
      <c r="OBQ1730" s="83"/>
      <c r="OBR1730" s="83"/>
      <c r="OBS1730" s="83"/>
      <c r="OBT1730" s="83"/>
      <c r="OBU1730" s="83"/>
      <c r="OBV1730" s="83"/>
      <c r="OBW1730" s="83"/>
      <c r="OBX1730" s="83"/>
      <c r="OBY1730" s="83"/>
      <c r="OBZ1730" s="83"/>
      <c r="OCA1730" s="83"/>
      <c r="OCB1730" s="83"/>
      <c r="OCC1730" s="83"/>
      <c r="OCD1730" s="83"/>
      <c r="OCE1730" s="83"/>
      <c r="OCF1730" s="83"/>
      <c r="OCG1730" s="83"/>
      <c r="OCH1730" s="83"/>
      <c r="OCI1730" s="83"/>
      <c r="OCJ1730" s="83"/>
      <c r="OCK1730" s="83"/>
      <c r="OCL1730" s="83"/>
      <c r="OCM1730" s="83"/>
      <c r="OCN1730" s="83"/>
      <c r="OCO1730" s="83"/>
      <c r="OCP1730" s="83"/>
      <c r="OCQ1730" s="83"/>
      <c r="OCR1730" s="83"/>
      <c r="OCS1730" s="83"/>
      <c r="OCT1730" s="83"/>
      <c r="OCU1730" s="83"/>
      <c r="OCV1730" s="83"/>
      <c r="OCW1730" s="83"/>
      <c r="OCX1730" s="83"/>
      <c r="OCY1730" s="83"/>
      <c r="OCZ1730" s="83"/>
      <c r="ODA1730" s="83"/>
      <c r="ODB1730" s="83"/>
      <c r="ODC1730" s="83"/>
      <c r="ODD1730" s="83"/>
      <c r="ODE1730" s="83"/>
      <c r="ODF1730" s="83"/>
      <c r="ODG1730" s="83"/>
      <c r="ODH1730" s="83"/>
      <c r="ODI1730" s="83"/>
      <c r="ODJ1730" s="83"/>
      <c r="ODK1730" s="83"/>
      <c r="ODL1730" s="83"/>
      <c r="ODM1730" s="83"/>
      <c r="ODN1730" s="83"/>
      <c r="ODO1730" s="83"/>
      <c r="ODP1730" s="83"/>
      <c r="ODQ1730" s="83"/>
      <c r="ODR1730" s="83"/>
      <c r="ODS1730" s="83"/>
      <c r="ODT1730" s="83"/>
      <c r="ODU1730" s="83"/>
      <c r="ODV1730" s="83"/>
      <c r="ODW1730" s="83"/>
      <c r="ODX1730" s="83"/>
      <c r="ODY1730" s="83"/>
      <c r="ODZ1730" s="83"/>
      <c r="OEA1730" s="83"/>
      <c r="OEB1730" s="83"/>
      <c r="OEC1730" s="83"/>
      <c r="OED1730" s="83"/>
      <c r="OEE1730" s="83"/>
      <c r="OEF1730" s="83"/>
      <c r="OEG1730" s="83"/>
      <c r="OEH1730" s="83"/>
      <c r="OEI1730" s="83"/>
      <c r="OEJ1730" s="83"/>
      <c r="OEK1730" s="83"/>
      <c r="OEL1730" s="83"/>
      <c r="OEM1730" s="83"/>
      <c r="OEN1730" s="83"/>
      <c r="OEO1730" s="83"/>
      <c r="OEP1730" s="83"/>
      <c r="OEQ1730" s="83"/>
      <c r="OER1730" s="83"/>
      <c r="OES1730" s="83"/>
      <c r="OET1730" s="83"/>
      <c r="OEU1730" s="83"/>
      <c r="OEV1730" s="83"/>
      <c r="OEW1730" s="83"/>
      <c r="OEX1730" s="83"/>
      <c r="OEY1730" s="83"/>
      <c r="OEZ1730" s="83"/>
      <c r="OFA1730" s="83"/>
      <c r="OFB1730" s="83"/>
      <c r="OFC1730" s="83"/>
      <c r="OFD1730" s="83"/>
      <c r="OFE1730" s="83"/>
      <c r="OFF1730" s="83"/>
      <c r="OFG1730" s="83"/>
      <c r="OFH1730" s="83"/>
      <c r="OFI1730" s="83"/>
      <c r="OFJ1730" s="83"/>
      <c r="OFK1730" s="83"/>
      <c r="OFL1730" s="83"/>
      <c r="OFM1730" s="83"/>
      <c r="OFN1730" s="83"/>
      <c r="OFO1730" s="83"/>
      <c r="OFP1730" s="83"/>
      <c r="OFQ1730" s="83"/>
      <c r="OFR1730" s="83"/>
      <c r="OFS1730" s="83"/>
      <c r="OFT1730" s="83"/>
      <c r="OFU1730" s="83"/>
      <c r="OFV1730" s="83"/>
      <c r="OFW1730" s="83"/>
      <c r="OFX1730" s="83"/>
      <c r="OFY1730" s="83"/>
      <c r="OFZ1730" s="83"/>
      <c r="OGA1730" s="83"/>
      <c r="OGB1730" s="83"/>
      <c r="OGC1730" s="83"/>
      <c r="OGD1730" s="83"/>
      <c r="OGE1730" s="83"/>
      <c r="OGF1730" s="83"/>
      <c r="OGG1730" s="83"/>
      <c r="OGH1730" s="83"/>
      <c r="OGI1730" s="83"/>
      <c r="OGJ1730" s="83"/>
      <c r="OGK1730" s="83"/>
      <c r="OGL1730" s="83"/>
      <c r="OGM1730" s="83"/>
      <c r="OGN1730" s="83"/>
      <c r="OGO1730" s="83"/>
      <c r="OGP1730" s="83"/>
      <c r="OGQ1730" s="83"/>
      <c r="OGR1730" s="83"/>
      <c r="OGS1730" s="83"/>
      <c r="OGT1730" s="83"/>
      <c r="OGU1730" s="83"/>
      <c r="OGV1730" s="83"/>
      <c r="OGW1730" s="83"/>
      <c r="OGX1730" s="83"/>
      <c r="OGY1730" s="83"/>
      <c r="OGZ1730" s="83"/>
      <c r="OHA1730" s="83"/>
      <c r="OHB1730" s="83"/>
      <c r="OHC1730" s="83"/>
      <c r="OHD1730" s="83"/>
      <c r="OHE1730" s="83"/>
      <c r="OHF1730" s="83"/>
      <c r="OHG1730" s="83"/>
      <c r="OHH1730" s="83"/>
      <c r="OHI1730" s="83"/>
      <c r="OHJ1730" s="83"/>
      <c r="OHK1730" s="83"/>
      <c r="OHL1730" s="83"/>
      <c r="OHM1730" s="83"/>
      <c r="OHN1730" s="83"/>
      <c r="OHO1730" s="83"/>
      <c r="OHP1730" s="83"/>
      <c r="OHQ1730" s="83"/>
      <c r="OHR1730" s="83"/>
      <c r="OHS1730" s="83"/>
      <c r="OHT1730" s="83"/>
      <c r="OHU1730" s="83"/>
      <c r="OHV1730" s="83"/>
      <c r="OHW1730" s="83"/>
      <c r="OHX1730" s="83"/>
      <c r="OHY1730" s="83"/>
      <c r="OHZ1730" s="83"/>
      <c r="OIA1730" s="83"/>
      <c r="OIB1730" s="83"/>
      <c r="OIC1730" s="83"/>
      <c r="OID1730" s="83"/>
      <c r="OIE1730" s="83"/>
      <c r="OIF1730" s="83"/>
      <c r="OIG1730" s="83"/>
      <c r="OIH1730" s="83"/>
      <c r="OII1730" s="83"/>
      <c r="OIJ1730" s="83"/>
      <c r="OIK1730" s="83"/>
      <c r="OIL1730" s="83"/>
      <c r="OIM1730" s="83"/>
      <c r="OIN1730" s="83"/>
      <c r="OIO1730" s="83"/>
      <c r="OIP1730" s="83"/>
      <c r="OIQ1730" s="83"/>
      <c r="OIR1730" s="83"/>
      <c r="OIS1730" s="83"/>
      <c r="OIT1730" s="83"/>
      <c r="OIU1730" s="83"/>
      <c r="OIV1730" s="83"/>
      <c r="OIW1730" s="83"/>
      <c r="OIX1730" s="83"/>
      <c r="OIY1730" s="83"/>
      <c r="OIZ1730" s="83"/>
      <c r="OJA1730" s="83"/>
      <c r="OJB1730" s="83"/>
      <c r="OJC1730" s="83"/>
      <c r="OJD1730" s="83"/>
      <c r="OJE1730" s="83"/>
      <c r="OJF1730" s="83"/>
      <c r="OJG1730" s="83"/>
      <c r="OJH1730" s="83"/>
      <c r="OJI1730" s="83"/>
      <c r="OJJ1730" s="83"/>
      <c r="OJK1730" s="83"/>
      <c r="OJL1730" s="83"/>
      <c r="OJM1730" s="83"/>
      <c r="OJN1730" s="83"/>
      <c r="OJO1730" s="83"/>
      <c r="OJP1730" s="83"/>
      <c r="OJQ1730" s="83"/>
      <c r="OJR1730" s="83"/>
      <c r="OJS1730" s="83"/>
      <c r="OJT1730" s="83"/>
      <c r="OJU1730" s="83"/>
      <c r="OJV1730" s="83"/>
      <c r="OJW1730" s="83"/>
      <c r="OJX1730" s="83"/>
      <c r="OJY1730" s="83"/>
      <c r="OJZ1730" s="83"/>
      <c r="OKA1730" s="83"/>
      <c r="OKB1730" s="83"/>
      <c r="OKC1730" s="83"/>
      <c r="OKD1730" s="83"/>
      <c r="OKE1730" s="83"/>
      <c r="OKF1730" s="83"/>
      <c r="OKG1730" s="83"/>
      <c r="OKH1730" s="83"/>
      <c r="OKI1730" s="83"/>
      <c r="OKJ1730" s="83"/>
      <c r="OKK1730" s="83"/>
      <c r="OKL1730" s="83"/>
      <c r="OKM1730" s="83"/>
      <c r="OKN1730" s="83"/>
      <c r="OKO1730" s="83"/>
      <c r="OKP1730" s="83"/>
      <c r="OKQ1730" s="83"/>
      <c r="OKR1730" s="83"/>
      <c r="OKS1730" s="83"/>
      <c r="OKT1730" s="83"/>
      <c r="OKU1730" s="83"/>
      <c r="OKV1730" s="83"/>
      <c r="OKW1730" s="83"/>
      <c r="OKX1730" s="83"/>
      <c r="OKY1730" s="83"/>
      <c r="OKZ1730" s="83"/>
      <c r="OLA1730" s="83"/>
      <c r="OLB1730" s="83"/>
      <c r="OLC1730" s="83"/>
      <c r="OLD1730" s="83"/>
      <c r="OLE1730" s="83"/>
      <c r="OLF1730" s="83"/>
      <c r="OLG1730" s="83"/>
      <c r="OLH1730" s="83"/>
      <c r="OLI1730" s="83"/>
      <c r="OLJ1730" s="83"/>
      <c r="OLK1730" s="83"/>
      <c r="OLL1730" s="83"/>
      <c r="OLM1730" s="83"/>
      <c r="OLN1730" s="83"/>
      <c r="OLO1730" s="83"/>
      <c r="OLP1730" s="83"/>
      <c r="OLQ1730" s="83"/>
      <c r="OLR1730" s="83"/>
      <c r="OLS1730" s="83"/>
      <c r="OLT1730" s="83"/>
      <c r="OLU1730" s="83"/>
      <c r="OLV1730" s="83"/>
      <c r="OLW1730" s="83"/>
      <c r="OLX1730" s="83"/>
      <c r="OLY1730" s="83"/>
      <c r="OLZ1730" s="83"/>
      <c r="OMA1730" s="83"/>
      <c r="OMB1730" s="83"/>
      <c r="OMC1730" s="83"/>
      <c r="OMD1730" s="83"/>
      <c r="OME1730" s="83"/>
      <c r="OMF1730" s="83"/>
      <c r="OMG1730" s="83"/>
      <c r="OMH1730" s="83"/>
      <c r="OMI1730" s="83"/>
      <c r="OMJ1730" s="83"/>
      <c r="OMK1730" s="83"/>
      <c r="OML1730" s="83"/>
      <c r="OMM1730" s="83"/>
      <c r="OMN1730" s="83"/>
      <c r="OMO1730" s="83"/>
      <c r="OMP1730" s="83"/>
      <c r="OMQ1730" s="83"/>
      <c r="OMR1730" s="83"/>
      <c r="OMS1730" s="83"/>
      <c r="OMT1730" s="83"/>
      <c r="OMU1730" s="83"/>
      <c r="OMV1730" s="83"/>
      <c r="OMW1730" s="83"/>
      <c r="OMX1730" s="83"/>
      <c r="OMY1730" s="83"/>
      <c r="OMZ1730" s="83"/>
      <c r="ONA1730" s="83"/>
      <c r="ONB1730" s="83"/>
      <c r="ONC1730" s="83"/>
      <c r="OND1730" s="83"/>
      <c r="ONE1730" s="83"/>
      <c r="ONF1730" s="83"/>
      <c r="ONG1730" s="83"/>
      <c r="ONH1730" s="83"/>
      <c r="ONI1730" s="83"/>
      <c r="ONJ1730" s="83"/>
      <c r="ONK1730" s="83"/>
      <c r="ONL1730" s="83"/>
      <c r="ONM1730" s="83"/>
      <c r="ONN1730" s="83"/>
      <c r="ONO1730" s="83"/>
      <c r="ONP1730" s="83"/>
      <c r="ONQ1730" s="83"/>
      <c r="ONR1730" s="83"/>
      <c r="ONS1730" s="83"/>
      <c r="ONT1730" s="83"/>
      <c r="ONU1730" s="83"/>
      <c r="ONV1730" s="83"/>
      <c r="ONW1730" s="83"/>
      <c r="ONX1730" s="83"/>
      <c r="ONY1730" s="83"/>
      <c r="ONZ1730" s="83"/>
      <c r="OOA1730" s="83"/>
      <c r="OOB1730" s="83"/>
      <c r="OOC1730" s="83"/>
      <c r="OOD1730" s="83"/>
      <c r="OOE1730" s="83"/>
      <c r="OOF1730" s="83"/>
      <c r="OOG1730" s="83"/>
      <c r="OOH1730" s="83"/>
      <c r="OOI1730" s="83"/>
      <c r="OOJ1730" s="83"/>
      <c r="OOK1730" s="83"/>
      <c r="OOL1730" s="83"/>
      <c r="OOM1730" s="83"/>
      <c r="OON1730" s="83"/>
      <c r="OOO1730" s="83"/>
      <c r="OOP1730" s="83"/>
      <c r="OOQ1730" s="83"/>
      <c r="OOR1730" s="83"/>
      <c r="OOS1730" s="83"/>
      <c r="OOT1730" s="83"/>
      <c r="OOU1730" s="83"/>
      <c r="OOV1730" s="83"/>
      <c r="OOW1730" s="83"/>
      <c r="OOX1730" s="83"/>
      <c r="OOY1730" s="83"/>
      <c r="OOZ1730" s="83"/>
      <c r="OPA1730" s="83"/>
      <c r="OPB1730" s="83"/>
      <c r="OPC1730" s="83"/>
      <c r="OPD1730" s="83"/>
      <c r="OPE1730" s="83"/>
      <c r="OPF1730" s="83"/>
      <c r="OPG1730" s="83"/>
      <c r="OPH1730" s="83"/>
      <c r="OPI1730" s="83"/>
      <c r="OPJ1730" s="83"/>
      <c r="OPK1730" s="83"/>
      <c r="OPL1730" s="83"/>
      <c r="OPM1730" s="83"/>
      <c r="OPN1730" s="83"/>
      <c r="OPO1730" s="83"/>
      <c r="OPP1730" s="83"/>
      <c r="OPQ1730" s="83"/>
      <c r="OPR1730" s="83"/>
      <c r="OPS1730" s="83"/>
      <c r="OPT1730" s="83"/>
      <c r="OPU1730" s="83"/>
      <c r="OPV1730" s="83"/>
      <c r="OPW1730" s="83"/>
      <c r="OPX1730" s="83"/>
      <c r="OPY1730" s="83"/>
      <c r="OPZ1730" s="83"/>
      <c r="OQA1730" s="83"/>
      <c r="OQB1730" s="83"/>
      <c r="OQC1730" s="83"/>
      <c r="OQD1730" s="83"/>
      <c r="OQE1730" s="83"/>
      <c r="OQF1730" s="83"/>
      <c r="OQG1730" s="83"/>
      <c r="OQH1730" s="83"/>
      <c r="OQI1730" s="83"/>
      <c r="OQJ1730" s="83"/>
      <c r="OQK1730" s="83"/>
      <c r="OQL1730" s="83"/>
      <c r="OQM1730" s="83"/>
      <c r="OQN1730" s="83"/>
      <c r="OQO1730" s="83"/>
      <c r="OQP1730" s="83"/>
      <c r="OQQ1730" s="83"/>
      <c r="OQR1730" s="83"/>
      <c r="OQS1730" s="83"/>
      <c r="OQT1730" s="83"/>
      <c r="OQU1730" s="83"/>
      <c r="OQV1730" s="83"/>
      <c r="OQW1730" s="83"/>
      <c r="OQX1730" s="83"/>
      <c r="OQY1730" s="83"/>
      <c r="OQZ1730" s="83"/>
      <c r="ORA1730" s="83"/>
      <c r="ORB1730" s="83"/>
      <c r="ORC1730" s="83"/>
      <c r="ORD1730" s="83"/>
      <c r="ORE1730" s="83"/>
      <c r="ORF1730" s="83"/>
      <c r="ORG1730" s="83"/>
      <c r="ORH1730" s="83"/>
      <c r="ORI1730" s="83"/>
      <c r="ORJ1730" s="83"/>
      <c r="ORK1730" s="83"/>
      <c r="ORL1730" s="83"/>
      <c r="ORM1730" s="83"/>
      <c r="ORN1730" s="83"/>
      <c r="ORO1730" s="83"/>
      <c r="ORP1730" s="83"/>
      <c r="ORQ1730" s="83"/>
      <c r="ORR1730" s="83"/>
      <c r="ORS1730" s="83"/>
      <c r="ORT1730" s="83"/>
      <c r="ORU1730" s="83"/>
      <c r="ORV1730" s="83"/>
      <c r="ORW1730" s="83"/>
      <c r="ORX1730" s="83"/>
      <c r="ORY1730" s="83"/>
      <c r="ORZ1730" s="83"/>
      <c r="OSA1730" s="83"/>
      <c r="OSB1730" s="83"/>
      <c r="OSC1730" s="83"/>
      <c r="OSD1730" s="83"/>
      <c r="OSE1730" s="83"/>
      <c r="OSF1730" s="83"/>
      <c r="OSG1730" s="83"/>
      <c r="OSH1730" s="83"/>
      <c r="OSI1730" s="83"/>
      <c r="OSJ1730" s="83"/>
      <c r="OSK1730" s="83"/>
      <c r="OSL1730" s="83"/>
      <c r="OSM1730" s="83"/>
      <c r="OSN1730" s="83"/>
      <c r="OSO1730" s="83"/>
      <c r="OSP1730" s="83"/>
      <c r="OSQ1730" s="83"/>
      <c r="OSR1730" s="83"/>
      <c r="OSS1730" s="83"/>
      <c r="OST1730" s="83"/>
      <c r="OSU1730" s="83"/>
      <c r="OSV1730" s="83"/>
      <c r="OSW1730" s="83"/>
      <c r="OSX1730" s="83"/>
      <c r="OSY1730" s="83"/>
      <c r="OSZ1730" s="83"/>
      <c r="OTA1730" s="83"/>
      <c r="OTB1730" s="83"/>
      <c r="OTC1730" s="83"/>
      <c r="OTD1730" s="83"/>
      <c r="OTE1730" s="83"/>
      <c r="OTF1730" s="83"/>
      <c r="OTG1730" s="83"/>
      <c r="OTH1730" s="83"/>
      <c r="OTI1730" s="83"/>
      <c r="OTJ1730" s="83"/>
      <c r="OTK1730" s="83"/>
      <c r="OTL1730" s="83"/>
      <c r="OTM1730" s="83"/>
      <c r="OTN1730" s="83"/>
      <c r="OTO1730" s="83"/>
      <c r="OTP1730" s="83"/>
      <c r="OTQ1730" s="83"/>
      <c r="OTR1730" s="83"/>
      <c r="OTS1730" s="83"/>
      <c r="OTT1730" s="83"/>
      <c r="OTU1730" s="83"/>
      <c r="OTV1730" s="83"/>
      <c r="OTW1730" s="83"/>
      <c r="OTX1730" s="83"/>
      <c r="OTY1730" s="83"/>
      <c r="OTZ1730" s="83"/>
      <c r="OUA1730" s="83"/>
      <c r="OUB1730" s="83"/>
      <c r="OUC1730" s="83"/>
      <c r="OUD1730" s="83"/>
      <c r="OUE1730" s="83"/>
      <c r="OUF1730" s="83"/>
      <c r="OUG1730" s="83"/>
      <c r="OUH1730" s="83"/>
      <c r="OUI1730" s="83"/>
      <c r="OUJ1730" s="83"/>
      <c r="OUK1730" s="83"/>
      <c r="OUL1730" s="83"/>
      <c r="OUM1730" s="83"/>
      <c r="OUN1730" s="83"/>
      <c r="OUO1730" s="83"/>
      <c r="OUP1730" s="83"/>
      <c r="OUQ1730" s="83"/>
      <c r="OUR1730" s="83"/>
      <c r="OUS1730" s="83"/>
      <c r="OUT1730" s="83"/>
      <c r="OUU1730" s="83"/>
      <c r="OUV1730" s="83"/>
      <c r="OUW1730" s="83"/>
      <c r="OUX1730" s="83"/>
      <c r="OUY1730" s="83"/>
      <c r="OUZ1730" s="83"/>
      <c r="OVA1730" s="83"/>
      <c r="OVB1730" s="83"/>
      <c r="OVC1730" s="83"/>
      <c r="OVD1730" s="83"/>
      <c r="OVE1730" s="83"/>
      <c r="OVF1730" s="83"/>
      <c r="OVG1730" s="83"/>
      <c r="OVH1730" s="83"/>
      <c r="OVI1730" s="83"/>
      <c r="OVJ1730" s="83"/>
      <c r="OVK1730" s="83"/>
      <c r="OVL1730" s="83"/>
      <c r="OVM1730" s="83"/>
      <c r="OVN1730" s="83"/>
      <c r="OVO1730" s="83"/>
      <c r="OVP1730" s="83"/>
      <c r="OVQ1730" s="83"/>
      <c r="OVR1730" s="83"/>
      <c r="OVS1730" s="83"/>
      <c r="OVT1730" s="83"/>
      <c r="OVU1730" s="83"/>
      <c r="OVV1730" s="83"/>
      <c r="OVW1730" s="83"/>
      <c r="OVX1730" s="83"/>
      <c r="OVY1730" s="83"/>
      <c r="OVZ1730" s="83"/>
      <c r="OWA1730" s="83"/>
      <c r="OWB1730" s="83"/>
      <c r="OWC1730" s="83"/>
      <c r="OWD1730" s="83"/>
      <c r="OWE1730" s="83"/>
      <c r="OWF1730" s="83"/>
      <c r="OWG1730" s="83"/>
      <c r="OWH1730" s="83"/>
      <c r="OWI1730" s="83"/>
      <c r="OWJ1730" s="83"/>
      <c r="OWK1730" s="83"/>
      <c r="OWL1730" s="83"/>
      <c r="OWM1730" s="83"/>
      <c r="OWN1730" s="83"/>
      <c r="OWO1730" s="83"/>
      <c r="OWP1730" s="83"/>
      <c r="OWQ1730" s="83"/>
      <c r="OWR1730" s="83"/>
      <c r="OWS1730" s="83"/>
      <c r="OWT1730" s="83"/>
      <c r="OWU1730" s="83"/>
      <c r="OWV1730" s="83"/>
      <c r="OWW1730" s="83"/>
      <c r="OWX1730" s="83"/>
      <c r="OWY1730" s="83"/>
      <c r="OWZ1730" s="83"/>
      <c r="OXA1730" s="83"/>
      <c r="OXB1730" s="83"/>
      <c r="OXC1730" s="83"/>
      <c r="OXD1730" s="83"/>
      <c r="OXE1730" s="83"/>
      <c r="OXF1730" s="83"/>
      <c r="OXG1730" s="83"/>
      <c r="OXH1730" s="83"/>
      <c r="OXI1730" s="83"/>
      <c r="OXJ1730" s="83"/>
      <c r="OXK1730" s="83"/>
      <c r="OXL1730" s="83"/>
      <c r="OXM1730" s="83"/>
      <c r="OXN1730" s="83"/>
      <c r="OXO1730" s="83"/>
      <c r="OXP1730" s="83"/>
      <c r="OXQ1730" s="83"/>
      <c r="OXR1730" s="83"/>
      <c r="OXS1730" s="83"/>
      <c r="OXT1730" s="83"/>
      <c r="OXU1730" s="83"/>
      <c r="OXV1730" s="83"/>
      <c r="OXW1730" s="83"/>
      <c r="OXX1730" s="83"/>
      <c r="OXY1730" s="83"/>
      <c r="OXZ1730" s="83"/>
      <c r="OYA1730" s="83"/>
      <c r="OYB1730" s="83"/>
      <c r="OYC1730" s="83"/>
      <c r="OYD1730" s="83"/>
      <c r="OYE1730" s="83"/>
      <c r="OYF1730" s="83"/>
      <c r="OYG1730" s="83"/>
      <c r="OYH1730" s="83"/>
      <c r="OYI1730" s="83"/>
      <c r="OYJ1730" s="83"/>
      <c r="OYK1730" s="83"/>
      <c r="OYL1730" s="83"/>
      <c r="OYM1730" s="83"/>
      <c r="OYN1730" s="83"/>
      <c r="OYO1730" s="83"/>
      <c r="OYP1730" s="83"/>
      <c r="OYQ1730" s="83"/>
      <c r="OYR1730" s="83"/>
      <c r="OYS1730" s="83"/>
      <c r="OYT1730" s="83"/>
      <c r="OYU1730" s="83"/>
      <c r="OYV1730" s="83"/>
      <c r="OYW1730" s="83"/>
      <c r="OYX1730" s="83"/>
      <c r="OYY1730" s="83"/>
      <c r="OYZ1730" s="83"/>
      <c r="OZA1730" s="83"/>
      <c r="OZB1730" s="83"/>
      <c r="OZC1730" s="83"/>
      <c r="OZD1730" s="83"/>
      <c r="OZE1730" s="83"/>
      <c r="OZF1730" s="83"/>
      <c r="OZG1730" s="83"/>
      <c r="OZH1730" s="83"/>
      <c r="OZI1730" s="83"/>
      <c r="OZJ1730" s="83"/>
      <c r="OZK1730" s="83"/>
      <c r="OZL1730" s="83"/>
      <c r="OZM1730" s="83"/>
      <c r="OZN1730" s="83"/>
      <c r="OZO1730" s="83"/>
      <c r="OZP1730" s="83"/>
      <c r="OZQ1730" s="83"/>
      <c r="OZR1730" s="83"/>
      <c r="OZS1730" s="83"/>
      <c r="OZT1730" s="83"/>
      <c r="OZU1730" s="83"/>
      <c r="OZV1730" s="83"/>
      <c r="OZW1730" s="83"/>
      <c r="OZX1730" s="83"/>
      <c r="OZY1730" s="83"/>
      <c r="OZZ1730" s="83"/>
      <c r="PAA1730" s="83"/>
      <c r="PAB1730" s="83"/>
      <c r="PAC1730" s="83"/>
      <c r="PAD1730" s="83"/>
      <c r="PAE1730" s="83"/>
      <c r="PAF1730" s="83"/>
      <c r="PAG1730" s="83"/>
      <c r="PAH1730" s="83"/>
      <c r="PAI1730" s="83"/>
      <c r="PAJ1730" s="83"/>
      <c r="PAK1730" s="83"/>
      <c r="PAL1730" s="83"/>
      <c r="PAM1730" s="83"/>
      <c r="PAN1730" s="83"/>
      <c r="PAO1730" s="83"/>
      <c r="PAP1730" s="83"/>
      <c r="PAQ1730" s="83"/>
      <c r="PAR1730" s="83"/>
      <c r="PAS1730" s="83"/>
      <c r="PAT1730" s="83"/>
      <c r="PAU1730" s="83"/>
      <c r="PAV1730" s="83"/>
      <c r="PAW1730" s="83"/>
      <c r="PAX1730" s="83"/>
      <c r="PAY1730" s="83"/>
      <c r="PAZ1730" s="83"/>
      <c r="PBA1730" s="83"/>
      <c r="PBB1730" s="83"/>
      <c r="PBC1730" s="83"/>
      <c r="PBD1730" s="83"/>
      <c r="PBE1730" s="83"/>
      <c r="PBF1730" s="83"/>
      <c r="PBG1730" s="83"/>
      <c r="PBH1730" s="83"/>
      <c r="PBI1730" s="83"/>
      <c r="PBJ1730" s="83"/>
      <c r="PBK1730" s="83"/>
      <c r="PBL1730" s="83"/>
      <c r="PBM1730" s="83"/>
      <c r="PBN1730" s="83"/>
      <c r="PBO1730" s="83"/>
      <c r="PBP1730" s="83"/>
      <c r="PBQ1730" s="83"/>
      <c r="PBR1730" s="83"/>
      <c r="PBS1730" s="83"/>
      <c r="PBT1730" s="83"/>
      <c r="PBU1730" s="83"/>
      <c r="PBV1730" s="83"/>
      <c r="PBW1730" s="83"/>
      <c r="PBX1730" s="83"/>
      <c r="PBY1730" s="83"/>
      <c r="PBZ1730" s="83"/>
      <c r="PCA1730" s="83"/>
      <c r="PCB1730" s="83"/>
      <c r="PCC1730" s="83"/>
      <c r="PCD1730" s="83"/>
      <c r="PCE1730" s="83"/>
      <c r="PCF1730" s="83"/>
      <c r="PCG1730" s="83"/>
      <c r="PCH1730" s="83"/>
      <c r="PCI1730" s="83"/>
      <c r="PCJ1730" s="83"/>
      <c r="PCK1730" s="83"/>
      <c r="PCL1730" s="83"/>
      <c r="PCM1730" s="83"/>
      <c r="PCN1730" s="83"/>
      <c r="PCO1730" s="83"/>
      <c r="PCP1730" s="83"/>
      <c r="PCQ1730" s="83"/>
      <c r="PCR1730" s="83"/>
      <c r="PCS1730" s="83"/>
      <c r="PCT1730" s="83"/>
      <c r="PCU1730" s="83"/>
      <c r="PCV1730" s="83"/>
      <c r="PCW1730" s="83"/>
      <c r="PCX1730" s="83"/>
      <c r="PCY1730" s="83"/>
      <c r="PCZ1730" s="83"/>
      <c r="PDA1730" s="83"/>
      <c r="PDB1730" s="83"/>
      <c r="PDC1730" s="83"/>
      <c r="PDD1730" s="83"/>
      <c r="PDE1730" s="83"/>
      <c r="PDF1730" s="83"/>
      <c r="PDG1730" s="83"/>
      <c r="PDH1730" s="83"/>
      <c r="PDI1730" s="83"/>
      <c r="PDJ1730" s="83"/>
      <c r="PDK1730" s="83"/>
      <c r="PDL1730" s="83"/>
      <c r="PDM1730" s="83"/>
      <c r="PDN1730" s="83"/>
      <c r="PDO1730" s="83"/>
      <c r="PDP1730" s="83"/>
      <c r="PDQ1730" s="83"/>
      <c r="PDR1730" s="83"/>
      <c r="PDS1730" s="83"/>
      <c r="PDT1730" s="83"/>
      <c r="PDU1730" s="83"/>
      <c r="PDV1730" s="83"/>
      <c r="PDW1730" s="83"/>
      <c r="PDX1730" s="83"/>
      <c r="PDY1730" s="83"/>
      <c r="PDZ1730" s="83"/>
      <c r="PEA1730" s="83"/>
      <c r="PEB1730" s="83"/>
      <c r="PEC1730" s="83"/>
      <c r="PED1730" s="83"/>
      <c r="PEE1730" s="83"/>
      <c r="PEF1730" s="83"/>
      <c r="PEG1730" s="83"/>
      <c r="PEH1730" s="83"/>
      <c r="PEI1730" s="83"/>
      <c r="PEJ1730" s="83"/>
      <c r="PEK1730" s="83"/>
      <c r="PEL1730" s="83"/>
      <c r="PEM1730" s="83"/>
      <c r="PEN1730" s="83"/>
      <c r="PEO1730" s="83"/>
      <c r="PEP1730" s="83"/>
      <c r="PEQ1730" s="83"/>
      <c r="PER1730" s="83"/>
      <c r="PES1730" s="83"/>
      <c r="PET1730" s="83"/>
      <c r="PEU1730" s="83"/>
      <c r="PEV1730" s="83"/>
      <c r="PEW1730" s="83"/>
      <c r="PEX1730" s="83"/>
      <c r="PEY1730" s="83"/>
      <c r="PEZ1730" s="83"/>
      <c r="PFA1730" s="83"/>
      <c r="PFB1730" s="83"/>
      <c r="PFC1730" s="83"/>
      <c r="PFD1730" s="83"/>
      <c r="PFE1730" s="83"/>
      <c r="PFF1730" s="83"/>
      <c r="PFG1730" s="83"/>
      <c r="PFH1730" s="83"/>
      <c r="PFI1730" s="83"/>
      <c r="PFJ1730" s="83"/>
      <c r="PFK1730" s="83"/>
      <c r="PFL1730" s="83"/>
      <c r="PFM1730" s="83"/>
      <c r="PFN1730" s="83"/>
      <c r="PFO1730" s="83"/>
      <c r="PFP1730" s="83"/>
      <c r="PFQ1730" s="83"/>
      <c r="PFR1730" s="83"/>
      <c r="PFS1730" s="83"/>
      <c r="PFT1730" s="83"/>
      <c r="PFU1730" s="83"/>
      <c r="PFV1730" s="83"/>
      <c r="PFW1730" s="83"/>
      <c r="PFX1730" s="83"/>
      <c r="PFY1730" s="83"/>
      <c r="PFZ1730" s="83"/>
      <c r="PGA1730" s="83"/>
      <c r="PGB1730" s="83"/>
      <c r="PGC1730" s="83"/>
      <c r="PGD1730" s="83"/>
      <c r="PGE1730" s="83"/>
      <c r="PGF1730" s="83"/>
      <c r="PGG1730" s="83"/>
      <c r="PGH1730" s="83"/>
      <c r="PGI1730" s="83"/>
      <c r="PGJ1730" s="83"/>
      <c r="PGK1730" s="83"/>
      <c r="PGL1730" s="83"/>
      <c r="PGM1730" s="83"/>
      <c r="PGN1730" s="83"/>
      <c r="PGO1730" s="83"/>
      <c r="PGP1730" s="83"/>
      <c r="PGQ1730" s="83"/>
      <c r="PGR1730" s="83"/>
      <c r="PGS1730" s="83"/>
      <c r="PGT1730" s="83"/>
      <c r="PGU1730" s="83"/>
      <c r="PGV1730" s="83"/>
      <c r="PGW1730" s="83"/>
      <c r="PGX1730" s="83"/>
      <c r="PGY1730" s="83"/>
      <c r="PGZ1730" s="83"/>
      <c r="PHA1730" s="83"/>
      <c r="PHB1730" s="83"/>
      <c r="PHC1730" s="83"/>
      <c r="PHD1730" s="83"/>
      <c r="PHE1730" s="83"/>
      <c r="PHF1730" s="83"/>
      <c r="PHG1730" s="83"/>
      <c r="PHH1730" s="83"/>
      <c r="PHI1730" s="83"/>
      <c r="PHJ1730" s="83"/>
      <c r="PHK1730" s="83"/>
      <c r="PHL1730" s="83"/>
      <c r="PHM1730" s="83"/>
      <c r="PHN1730" s="83"/>
      <c r="PHO1730" s="83"/>
      <c r="PHP1730" s="83"/>
      <c r="PHQ1730" s="83"/>
      <c r="PHR1730" s="83"/>
      <c r="PHS1730" s="83"/>
      <c r="PHT1730" s="83"/>
      <c r="PHU1730" s="83"/>
      <c r="PHV1730" s="83"/>
      <c r="PHW1730" s="83"/>
      <c r="PHX1730" s="83"/>
      <c r="PHY1730" s="83"/>
      <c r="PHZ1730" s="83"/>
      <c r="PIA1730" s="83"/>
      <c r="PIB1730" s="83"/>
      <c r="PIC1730" s="83"/>
      <c r="PID1730" s="83"/>
      <c r="PIE1730" s="83"/>
      <c r="PIF1730" s="83"/>
      <c r="PIG1730" s="83"/>
      <c r="PIH1730" s="83"/>
      <c r="PII1730" s="83"/>
      <c r="PIJ1730" s="83"/>
      <c r="PIK1730" s="83"/>
      <c r="PIL1730" s="83"/>
      <c r="PIM1730" s="83"/>
      <c r="PIN1730" s="83"/>
      <c r="PIO1730" s="83"/>
      <c r="PIP1730" s="83"/>
      <c r="PIQ1730" s="83"/>
      <c r="PIR1730" s="83"/>
      <c r="PIS1730" s="83"/>
      <c r="PIT1730" s="83"/>
      <c r="PIU1730" s="83"/>
      <c r="PIV1730" s="83"/>
      <c r="PIW1730" s="83"/>
      <c r="PIX1730" s="83"/>
      <c r="PIY1730" s="83"/>
      <c r="PIZ1730" s="83"/>
      <c r="PJA1730" s="83"/>
      <c r="PJB1730" s="83"/>
      <c r="PJC1730" s="83"/>
      <c r="PJD1730" s="83"/>
      <c r="PJE1730" s="83"/>
      <c r="PJF1730" s="83"/>
      <c r="PJG1730" s="83"/>
      <c r="PJH1730" s="83"/>
      <c r="PJI1730" s="83"/>
      <c r="PJJ1730" s="83"/>
      <c r="PJK1730" s="83"/>
      <c r="PJL1730" s="83"/>
      <c r="PJM1730" s="83"/>
      <c r="PJN1730" s="83"/>
      <c r="PJO1730" s="83"/>
      <c r="PJP1730" s="83"/>
      <c r="PJQ1730" s="83"/>
      <c r="PJR1730" s="83"/>
      <c r="PJS1730" s="83"/>
      <c r="PJT1730" s="83"/>
      <c r="PJU1730" s="83"/>
      <c r="PJV1730" s="83"/>
      <c r="PJW1730" s="83"/>
      <c r="PJX1730" s="83"/>
      <c r="PJY1730" s="83"/>
      <c r="PJZ1730" s="83"/>
      <c r="PKA1730" s="83"/>
      <c r="PKB1730" s="83"/>
      <c r="PKC1730" s="83"/>
      <c r="PKD1730" s="83"/>
      <c r="PKE1730" s="83"/>
      <c r="PKF1730" s="83"/>
      <c r="PKG1730" s="83"/>
      <c r="PKH1730" s="83"/>
      <c r="PKI1730" s="83"/>
      <c r="PKJ1730" s="83"/>
      <c r="PKK1730" s="83"/>
      <c r="PKL1730" s="83"/>
      <c r="PKM1730" s="83"/>
      <c r="PKN1730" s="83"/>
      <c r="PKO1730" s="83"/>
      <c r="PKP1730" s="83"/>
      <c r="PKQ1730" s="83"/>
      <c r="PKR1730" s="83"/>
      <c r="PKS1730" s="83"/>
      <c r="PKT1730" s="83"/>
      <c r="PKU1730" s="83"/>
      <c r="PKV1730" s="83"/>
      <c r="PKW1730" s="83"/>
      <c r="PKX1730" s="83"/>
      <c r="PKY1730" s="83"/>
      <c r="PKZ1730" s="83"/>
      <c r="PLA1730" s="83"/>
      <c r="PLB1730" s="83"/>
      <c r="PLC1730" s="83"/>
      <c r="PLD1730" s="83"/>
      <c r="PLE1730" s="83"/>
      <c r="PLF1730" s="83"/>
      <c r="PLG1730" s="83"/>
      <c r="PLH1730" s="83"/>
      <c r="PLI1730" s="83"/>
      <c r="PLJ1730" s="83"/>
      <c r="PLK1730" s="83"/>
      <c r="PLL1730" s="83"/>
      <c r="PLM1730" s="83"/>
      <c r="PLN1730" s="83"/>
      <c r="PLO1730" s="83"/>
      <c r="PLP1730" s="83"/>
      <c r="PLQ1730" s="83"/>
      <c r="PLR1730" s="83"/>
      <c r="PLS1730" s="83"/>
      <c r="PLT1730" s="83"/>
      <c r="PLU1730" s="83"/>
      <c r="PLV1730" s="83"/>
      <c r="PLW1730" s="83"/>
      <c r="PLX1730" s="83"/>
      <c r="PLY1730" s="83"/>
      <c r="PLZ1730" s="83"/>
      <c r="PMA1730" s="83"/>
      <c r="PMB1730" s="83"/>
      <c r="PMC1730" s="83"/>
      <c r="PMD1730" s="83"/>
      <c r="PME1730" s="83"/>
      <c r="PMF1730" s="83"/>
      <c r="PMG1730" s="83"/>
      <c r="PMH1730" s="83"/>
      <c r="PMI1730" s="83"/>
      <c r="PMJ1730" s="83"/>
      <c r="PMK1730" s="83"/>
      <c r="PML1730" s="83"/>
      <c r="PMM1730" s="83"/>
      <c r="PMN1730" s="83"/>
      <c r="PMO1730" s="83"/>
      <c r="PMP1730" s="83"/>
      <c r="PMQ1730" s="83"/>
      <c r="PMR1730" s="83"/>
      <c r="PMS1730" s="83"/>
      <c r="PMT1730" s="83"/>
      <c r="PMU1730" s="83"/>
      <c r="PMV1730" s="83"/>
      <c r="PMW1730" s="83"/>
      <c r="PMX1730" s="83"/>
      <c r="PMY1730" s="83"/>
      <c r="PMZ1730" s="83"/>
      <c r="PNA1730" s="83"/>
      <c r="PNB1730" s="83"/>
      <c r="PNC1730" s="83"/>
      <c r="PND1730" s="83"/>
      <c r="PNE1730" s="83"/>
      <c r="PNF1730" s="83"/>
      <c r="PNG1730" s="83"/>
      <c r="PNH1730" s="83"/>
      <c r="PNI1730" s="83"/>
      <c r="PNJ1730" s="83"/>
      <c r="PNK1730" s="83"/>
      <c r="PNL1730" s="83"/>
      <c r="PNM1730" s="83"/>
      <c r="PNN1730" s="83"/>
      <c r="PNO1730" s="83"/>
      <c r="PNP1730" s="83"/>
      <c r="PNQ1730" s="83"/>
      <c r="PNR1730" s="83"/>
      <c r="PNS1730" s="83"/>
      <c r="PNT1730" s="83"/>
      <c r="PNU1730" s="83"/>
      <c r="PNV1730" s="83"/>
      <c r="PNW1730" s="83"/>
      <c r="PNX1730" s="83"/>
      <c r="PNY1730" s="83"/>
      <c r="PNZ1730" s="83"/>
      <c r="POA1730" s="83"/>
      <c r="POB1730" s="83"/>
      <c r="POC1730" s="83"/>
      <c r="POD1730" s="83"/>
      <c r="POE1730" s="83"/>
      <c r="POF1730" s="83"/>
      <c r="POG1730" s="83"/>
      <c r="POH1730" s="83"/>
      <c r="POI1730" s="83"/>
      <c r="POJ1730" s="83"/>
      <c r="POK1730" s="83"/>
      <c r="POL1730" s="83"/>
      <c r="POM1730" s="83"/>
      <c r="PON1730" s="83"/>
      <c r="POO1730" s="83"/>
      <c r="POP1730" s="83"/>
      <c r="POQ1730" s="83"/>
      <c r="POR1730" s="83"/>
      <c r="POS1730" s="83"/>
      <c r="POT1730" s="83"/>
      <c r="POU1730" s="83"/>
      <c r="POV1730" s="83"/>
      <c r="POW1730" s="83"/>
      <c r="POX1730" s="83"/>
      <c r="POY1730" s="83"/>
      <c r="POZ1730" s="83"/>
      <c r="PPA1730" s="83"/>
      <c r="PPB1730" s="83"/>
      <c r="PPC1730" s="83"/>
      <c r="PPD1730" s="83"/>
      <c r="PPE1730" s="83"/>
      <c r="PPF1730" s="83"/>
      <c r="PPG1730" s="83"/>
      <c r="PPH1730" s="83"/>
      <c r="PPI1730" s="83"/>
      <c r="PPJ1730" s="83"/>
      <c r="PPK1730" s="83"/>
      <c r="PPL1730" s="83"/>
      <c r="PPM1730" s="83"/>
      <c r="PPN1730" s="83"/>
      <c r="PPO1730" s="83"/>
      <c r="PPP1730" s="83"/>
      <c r="PPQ1730" s="83"/>
      <c r="PPR1730" s="83"/>
      <c r="PPS1730" s="83"/>
      <c r="PPT1730" s="83"/>
      <c r="PPU1730" s="83"/>
      <c r="PPV1730" s="83"/>
      <c r="PPW1730" s="83"/>
      <c r="PPX1730" s="83"/>
      <c r="PPY1730" s="83"/>
      <c r="PPZ1730" s="83"/>
      <c r="PQA1730" s="83"/>
      <c r="PQB1730" s="83"/>
      <c r="PQC1730" s="83"/>
      <c r="PQD1730" s="83"/>
      <c r="PQE1730" s="83"/>
      <c r="PQF1730" s="83"/>
      <c r="PQG1730" s="83"/>
      <c r="PQH1730" s="83"/>
      <c r="PQI1730" s="83"/>
      <c r="PQJ1730" s="83"/>
      <c r="PQK1730" s="83"/>
      <c r="PQL1730" s="83"/>
      <c r="PQM1730" s="83"/>
      <c r="PQN1730" s="83"/>
      <c r="PQO1730" s="83"/>
      <c r="PQP1730" s="83"/>
      <c r="PQQ1730" s="83"/>
      <c r="PQR1730" s="83"/>
      <c r="PQS1730" s="83"/>
      <c r="PQT1730" s="83"/>
      <c r="PQU1730" s="83"/>
      <c r="PQV1730" s="83"/>
      <c r="PQW1730" s="83"/>
      <c r="PQX1730" s="83"/>
      <c r="PQY1730" s="83"/>
      <c r="PQZ1730" s="83"/>
      <c r="PRA1730" s="83"/>
      <c r="PRB1730" s="83"/>
      <c r="PRC1730" s="83"/>
      <c r="PRD1730" s="83"/>
      <c r="PRE1730" s="83"/>
      <c r="PRF1730" s="83"/>
      <c r="PRG1730" s="83"/>
      <c r="PRH1730" s="83"/>
      <c r="PRI1730" s="83"/>
      <c r="PRJ1730" s="83"/>
      <c r="PRK1730" s="83"/>
      <c r="PRL1730" s="83"/>
      <c r="PRM1730" s="83"/>
      <c r="PRN1730" s="83"/>
      <c r="PRO1730" s="83"/>
      <c r="PRP1730" s="83"/>
      <c r="PRQ1730" s="83"/>
      <c r="PRR1730" s="83"/>
      <c r="PRS1730" s="83"/>
      <c r="PRT1730" s="83"/>
      <c r="PRU1730" s="83"/>
      <c r="PRV1730" s="83"/>
      <c r="PRW1730" s="83"/>
      <c r="PRX1730" s="83"/>
      <c r="PRY1730" s="83"/>
      <c r="PRZ1730" s="83"/>
      <c r="PSA1730" s="83"/>
      <c r="PSB1730" s="83"/>
      <c r="PSC1730" s="83"/>
      <c r="PSD1730" s="83"/>
      <c r="PSE1730" s="83"/>
      <c r="PSF1730" s="83"/>
      <c r="PSG1730" s="83"/>
      <c r="PSH1730" s="83"/>
      <c r="PSI1730" s="83"/>
      <c r="PSJ1730" s="83"/>
      <c r="PSK1730" s="83"/>
      <c r="PSL1730" s="83"/>
      <c r="PSM1730" s="83"/>
      <c r="PSN1730" s="83"/>
      <c r="PSO1730" s="83"/>
      <c r="PSP1730" s="83"/>
      <c r="PSQ1730" s="83"/>
      <c r="PSR1730" s="83"/>
      <c r="PSS1730" s="83"/>
      <c r="PST1730" s="83"/>
      <c r="PSU1730" s="83"/>
      <c r="PSV1730" s="83"/>
      <c r="PSW1730" s="83"/>
      <c r="PSX1730" s="83"/>
      <c r="PSY1730" s="83"/>
      <c r="PSZ1730" s="83"/>
      <c r="PTA1730" s="83"/>
      <c r="PTB1730" s="83"/>
      <c r="PTC1730" s="83"/>
      <c r="PTD1730" s="83"/>
      <c r="PTE1730" s="83"/>
      <c r="PTF1730" s="83"/>
      <c r="PTG1730" s="83"/>
      <c r="PTH1730" s="83"/>
      <c r="PTI1730" s="83"/>
      <c r="PTJ1730" s="83"/>
      <c r="PTK1730" s="83"/>
      <c r="PTL1730" s="83"/>
      <c r="PTM1730" s="83"/>
      <c r="PTN1730" s="83"/>
      <c r="PTO1730" s="83"/>
      <c r="PTP1730" s="83"/>
      <c r="PTQ1730" s="83"/>
      <c r="PTR1730" s="83"/>
      <c r="PTS1730" s="83"/>
      <c r="PTT1730" s="83"/>
      <c r="PTU1730" s="83"/>
      <c r="PTV1730" s="83"/>
      <c r="PTW1730" s="83"/>
      <c r="PTX1730" s="83"/>
      <c r="PTY1730" s="83"/>
      <c r="PTZ1730" s="83"/>
      <c r="PUA1730" s="83"/>
      <c r="PUB1730" s="83"/>
      <c r="PUC1730" s="83"/>
      <c r="PUD1730" s="83"/>
      <c r="PUE1730" s="83"/>
      <c r="PUF1730" s="83"/>
      <c r="PUG1730" s="83"/>
      <c r="PUH1730" s="83"/>
      <c r="PUI1730" s="83"/>
      <c r="PUJ1730" s="83"/>
      <c r="PUK1730" s="83"/>
      <c r="PUL1730" s="83"/>
      <c r="PUM1730" s="83"/>
      <c r="PUN1730" s="83"/>
      <c r="PUO1730" s="83"/>
      <c r="PUP1730" s="83"/>
      <c r="PUQ1730" s="83"/>
      <c r="PUR1730" s="83"/>
      <c r="PUS1730" s="83"/>
      <c r="PUT1730" s="83"/>
      <c r="PUU1730" s="83"/>
      <c r="PUV1730" s="83"/>
      <c r="PUW1730" s="83"/>
      <c r="PUX1730" s="83"/>
      <c r="PUY1730" s="83"/>
      <c r="PUZ1730" s="83"/>
      <c r="PVA1730" s="83"/>
      <c r="PVB1730" s="83"/>
      <c r="PVC1730" s="83"/>
      <c r="PVD1730" s="83"/>
      <c r="PVE1730" s="83"/>
      <c r="PVF1730" s="83"/>
      <c r="PVG1730" s="83"/>
      <c r="PVH1730" s="83"/>
      <c r="PVI1730" s="83"/>
      <c r="PVJ1730" s="83"/>
      <c r="PVK1730" s="83"/>
      <c r="PVL1730" s="83"/>
      <c r="PVM1730" s="83"/>
      <c r="PVN1730" s="83"/>
      <c r="PVO1730" s="83"/>
      <c r="PVP1730" s="83"/>
      <c r="PVQ1730" s="83"/>
      <c r="PVR1730" s="83"/>
      <c r="PVS1730" s="83"/>
      <c r="PVT1730" s="83"/>
      <c r="PVU1730" s="83"/>
      <c r="PVV1730" s="83"/>
      <c r="PVW1730" s="83"/>
      <c r="PVX1730" s="83"/>
      <c r="PVY1730" s="83"/>
      <c r="PVZ1730" s="83"/>
      <c r="PWA1730" s="83"/>
      <c r="PWB1730" s="83"/>
      <c r="PWC1730" s="83"/>
      <c r="PWD1730" s="83"/>
      <c r="PWE1730" s="83"/>
      <c r="PWF1730" s="83"/>
      <c r="PWG1730" s="83"/>
      <c r="PWH1730" s="83"/>
      <c r="PWI1730" s="83"/>
      <c r="PWJ1730" s="83"/>
      <c r="PWK1730" s="83"/>
      <c r="PWL1730" s="83"/>
      <c r="PWM1730" s="83"/>
      <c r="PWN1730" s="83"/>
      <c r="PWO1730" s="83"/>
      <c r="PWP1730" s="83"/>
      <c r="PWQ1730" s="83"/>
      <c r="PWR1730" s="83"/>
      <c r="PWS1730" s="83"/>
      <c r="PWT1730" s="83"/>
      <c r="PWU1730" s="83"/>
      <c r="PWV1730" s="83"/>
      <c r="PWW1730" s="83"/>
      <c r="PWX1730" s="83"/>
      <c r="PWY1730" s="83"/>
      <c r="PWZ1730" s="83"/>
      <c r="PXA1730" s="83"/>
      <c r="PXB1730" s="83"/>
      <c r="PXC1730" s="83"/>
      <c r="PXD1730" s="83"/>
      <c r="PXE1730" s="83"/>
      <c r="PXF1730" s="83"/>
      <c r="PXG1730" s="83"/>
      <c r="PXH1730" s="83"/>
      <c r="PXI1730" s="83"/>
      <c r="PXJ1730" s="83"/>
      <c r="PXK1730" s="83"/>
      <c r="PXL1730" s="83"/>
      <c r="PXM1730" s="83"/>
      <c r="PXN1730" s="83"/>
      <c r="PXO1730" s="83"/>
      <c r="PXP1730" s="83"/>
      <c r="PXQ1730" s="83"/>
      <c r="PXR1730" s="83"/>
      <c r="PXS1730" s="83"/>
      <c r="PXT1730" s="83"/>
      <c r="PXU1730" s="83"/>
      <c r="PXV1730" s="83"/>
      <c r="PXW1730" s="83"/>
      <c r="PXX1730" s="83"/>
      <c r="PXY1730" s="83"/>
      <c r="PXZ1730" s="83"/>
      <c r="PYA1730" s="83"/>
      <c r="PYB1730" s="83"/>
      <c r="PYC1730" s="83"/>
      <c r="PYD1730" s="83"/>
      <c r="PYE1730" s="83"/>
      <c r="PYF1730" s="83"/>
      <c r="PYG1730" s="83"/>
      <c r="PYH1730" s="83"/>
      <c r="PYI1730" s="83"/>
      <c r="PYJ1730" s="83"/>
      <c r="PYK1730" s="83"/>
      <c r="PYL1730" s="83"/>
      <c r="PYM1730" s="83"/>
      <c r="PYN1730" s="83"/>
      <c r="PYO1730" s="83"/>
      <c r="PYP1730" s="83"/>
      <c r="PYQ1730" s="83"/>
      <c r="PYR1730" s="83"/>
      <c r="PYS1730" s="83"/>
      <c r="PYT1730" s="83"/>
      <c r="PYU1730" s="83"/>
      <c r="PYV1730" s="83"/>
      <c r="PYW1730" s="83"/>
      <c r="PYX1730" s="83"/>
      <c r="PYY1730" s="83"/>
      <c r="PYZ1730" s="83"/>
      <c r="PZA1730" s="83"/>
      <c r="PZB1730" s="83"/>
      <c r="PZC1730" s="83"/>
      <c r="PZD1730" s="83"/>
      <c r="PZE1730" s="83"/>
      <c r="PZF1730" s="83"/>
      <c r="PZG1730" s="83"/>
      <c r="PZH1730" s="83"/>
      <c r="PZI1730" s="83"/>
      <c r="PZJ1730" s="83"/>
      <c r="PZK1730" s="83"/>
      <c r="PZL1730" s="83"/>
      <c r="PZM1730" s="83"/>
      <c r="PZN1730" s="83"/>
      <c r="PZO1730" s="83"/>
      <c r="PZP1730" s="83"/>
      <c r="PZQ1730" s="83"/>
      <c r="PZR1730" s="83"/>
      <c r="PZS1730" s="83"/>
      <c r="PZT1730" s="83"/>
      <c r="PZU1730" s="83"/>
      <c r="PZV1730" s="83"/>
      <c r="PZW1730" s="83"/>
      <c r="PZX1730" s="83"/>
      <c r="PZY1730" s="83"/>
      <c r="PZZ1730" s="83"/>
      <c r="QAA1730" s="83"/>
      <c r="QAB1730" s="83"/>
      <c r="QAC1730" s="83"/>
      <c r="QAD1730" s="83"/>
      <c r="QAE1730" s="83"/>
      <c r="QAF1730" s="83"/>
      <c r="QAG1730" s="83"/>
      <c r="QAH1730" s="83"/>
      <c r="QAI1730" s="83"/>
      <c r="QAJ1730" s="83"/>
      <c r="QAK1730" s="83"/>
      <c r="QAL1730" s="83"/>
      <c r="QAM1730" s="83"/>
      <c r="QAN1730" s="83"/>
      <c r="QAO1730" s="83"/>
      <c r="QAP1730" s="83"/>
      <c r="QAQ1730" s="83"/>
      <c r="QAR1730" s="83"/>
      <c r="QAS1730" s="83"/>
      <c r="QAT1730" s="83"/>
      <c r="QAU1730" s="83"/>
      <c r="QAV1730" s="83"/>
      <c r="QAW1730" s="83"/>
      <c r="QAX1730" s="83"/>
      <c r="QAY1730" s="83"/>
      <c r="QAZ1730" s="83"/>
      <c r="QBA1730" s="83"/>
      <c r="QBB1730" s="83"/>
      <c r="QBC1730" s="83"/>
      <c r="QBD1730" s="83"/>
      <c r="QBE1730" s="83"/>
      <c r="QBF1730" s="83"/>
      <c r="QBG1730" s="83"/>
      <c r="QBH1730" s="83"/>
      <c r="QBI1730" s="83"/>
      <c r="QBJ1730" s="83"/>
      <c r="QBK1730" s="83"/>
      <c r="QBL1730" s="83"/>
      <c r="QBM1730" s="83"/>
      <c r="QBN1730" s="83"/>
      <c r="QBO1730" s="83"/>
      <c r="QBP1730" s="83"/>
      <c r="QBQ1730" s="83"/>
      <c r="QBR1730" s="83"/>
      <c r="QBS1730" s="83"/>
      <c r="QBT1730" s="83"/>
      <c r="QBU1730" s="83"/>
      <c r="QBV1730" s="83"/>
      <c r="QBW1730" s="83"/>
      <c r="QBX1730" s="83"/>
      <c r="QBY1730" s="83"/>
      <c r="QBZ1730" s="83"/>
      <c r="QCA1730" s="83"/>
      <c r="QCB1730" s="83"/>
      <c r="QCC1730" s="83"/>
      <c r="QCD1730" s="83"/>
      <c r="QCE1730" s="83"/>
      <c r="QCF1730" s="83"/>
      <c r="QCG1730" s="83"/>
      <c r="QCH1730" s="83"/>
      <c r="QCI1730" s="83"/>
      <c r="QCJ1730" s="83"/>
      <c r="QCK1730" s="83"/>
      <c r="QCL1730" s="83"/>
      <c r="QCM1730" s="83"/>
      <c r="QCN1730" s="83"/>
      <c r="QCO1730" s="83"/>
      <c r="QCP1730" s="83"/>
      <c r="QCQ1730" s="83"/>
      <c r="QCR1730" s="83"/>
      <c r="QCS1730" s="83"/>
      <c r="QCT1730" s="83"/>
      <c r="QCU1730" s="83"/>
      <c r="QCV1730" s="83"/>
      <c r="QCW1730" s="83"/>
      <c r="QCX1730" s="83"/>
      <c r="QCY1730" s="83"/>
      <c r="QCZ1730" s="83"/>
      <c r="QDA1730" s="83"/>
      <c r="QDB1730" s="83"/>
      <c r="QDC1730" s="83"/>
      <c r="QDD1730" s="83"/>
      <c r="QDE1730" s="83"/>
      <c r="QDF1730" s="83"/>
      <c r="QDG1730" s="83"/>
      <c r="QDH1730" s="83"/>
      <c r="QDI1730" s="83"/>
      <c r="QDJ1730" s="83"/>
      <c r="QDK1730" s="83"/>
      <c r="QDL1730" s="83"/>
      <c r="QDM1730" s="83"/>
      <c r="QDN1730" s="83"/>
      <c r="QDO1730" s="83"/>
      <c r="QDP1730" s="83"/>
      <c r="QDQ1730" s="83"/>
      <c r="QDR1730" s="83"/>
      <c r="QDS1730" s="83"/>
      <c r="QDT1730" s="83"/>
      <c r="QDU1730" s="83"/>
      <c r="QDV1730" s="83"/>
      <c r="QDW1730" s="83"/>
      <c r="QDX1730" s="83"/>
      <c r="QDY1730" s="83"/>
      <c r="QDZ1730" s="83"/>
      <c r="QEA1730" s="83"/>
      <c r="QEB1730" s="83"/>
      <c r="QEC1730" s="83"/>
      <c r="QED1730" s="83"/>
      <c r="QEE1730" s="83"/>
      <c r="QEF1730" s="83"/>
      <c r="QEG1730" s="83"/>
      <c r="QEH1730" s="83"/>
      <c r="QEI1730" s="83"/>
      <c r="QEJ1730" s="83"/>
      <c r="QEK1730" s="83"/>
      <c r="QEL1730" s="83"/>
      <c r="QEM1730" s="83"/>
      <c r="QEN1730" s="83"/>
      <c r="QEO1730" s="83"/>
      <c r="QEP1730" s="83"/>
      <c r="QEQ1730" s="83"/>
      <c r="QER1730" s="83"/>
      <c r="QES1730" s="83"/>
      <c r="QET1730" s="83"/>
      <c r="QEU1730" s="83"/>
      <c r="QEV1730" s="83"/>
      <c r="QEW1730" s="83"/>
      <c r="QEX1730" s="83"/>
      <c r="QEY1730" s="83"/>
      <c r="QEZ1730" s="83"/>
      <c r="QFA1730" s="83"/>
      <c r="QFB1730" s="83"/>
      <c r="QFC1730" s="83"/>
      <c r="QFD1730" s="83"/>
      <c r="QFE1730" s="83"/>
      <c r="QFF1730" s="83"/>
      <c r="QFG1730" s="83"/>
      <c r="QFH1730" s="83"/>
      <c r="QFI1730" s="83"/>
      <c r="QFJ1730" s="83"/>
      <c r="QFK1730" s="83"/>
      <c r="QFL1730" s="83"/>
      <c r="QFM1730" s="83"/>
      <c r="QFN1730" s="83"/>
      <c r="QFO1730" s="83"/>
      <c r="QFP1730" s="83"/>
      <c r="QFQ1730" s="83"/>
      <c r="QFR1730" s="83"/>
      <c r="QFS1730" s="83"/>
      <c r="QFT1730" s="83"/>
      <c r="QFU1730" s="83"/>
      <c r="QFV1730" s="83"/>
      <c r="QFW1730" s="83"/>
      <c r="QFX1730" s="83"/>
      <c r="QFY1730" s="83"/>
      <c r="QFZ1730" s="83"/>
      <c r="QGA1730" s="83"/>
      <c r="QGB1730" s="83"/>
      <c r="QGC1730" s="83"/>
      <c r="QGD1730" s="83"/>
      <c r="QGE1730" s="83"/>
      <c r="QGF1730" s="83"/>
      <c r="QGG1730" s="83"/>
      <c r="QGH1730" s="83"/>
      <c r="QGI1730" s="83"/>
      <c r="QGJ1730" s="83"/>
      <c r="QGK1730" s="83"/>
      <c r="QGL1730" s="83"/>
      <c r="QGM1730" s="83"/>
      <c r="QGN1730" s="83"/>
      <c r="QGO1730" s="83"/>
      <c r="QGP1730" s="83"/>
      <c r="QGQ1730" s="83"/>
      <c r="QGR1730" s="83"/>
      <c r="QGS1730" s="83"/>
      <c r="QGT1730" s="83"/>
      <c r="QGU1730" s="83"/>
      <c r="QGV1730" s="83"/>
      <c r="QGW1730" s="83"/>
      <c r="QGX1730" s="83"/>
      <c r="QGY1730" s="83"/>
      <c r="QGZ1730" s="83"/>
      <c r="QHA1730" s="83"/>
      <c r="QHB1730" s="83"/>
      <c r="QHC1730" s="83"/>
      <c r="QHD1730" s="83"/>
      <c r="QHE1730" s="83"/>
      <c r="QHF1730" s="83"/>
      <c r="QHG1730" s="83"/>
      <c r="QHH1730" s="83"/>
      <c r="QHI1730" s="83"/>
      <c r="QHJ1730" s="83"/>
      <c r="QHK1730" s="83"/>
      <c r="QHL1730" s="83"/>
      <c r="QHM1730" s="83"/>
      <c r="QHN1730" s="83"/>
      <c r="QHO1730" s="83"/>
      <c r="QHP1730" s="83"/>
      <c r="QHQ1730" s="83"/>
      <c r="QHR1730" s="83"/>
      <c r="QHS1730" s="83"/>
      <c r="QHT1730" s="83"/>
      <c r="QHU1730" s="83"/>
      <c r="QHV1730" s="83"/>
      <c r="QHW1730" s="83"/>
      <c r="QHX1730" s="83"/>
      <c r="QHY1730" s="83"/>
      <c r="QHZ1730" s="83"/>
      <c r="QIA1730" s="83"/>
      <c r="QIB1730" s="83"/>
      <c r="QIC1730" s="83"/>
      <c r="QID1730" s="83"/>
      <c r="QIE1730" s="83"/>
      <c r="QIF1730" s="83"/>
      <c r="QIG1730" s="83"/>
      <c r="QIH1730" s="83"/>
      <c r="QII1730" s="83"/>
      <c r="QIJ1730" s="83"/>
      <c r="QIK1730" s="83"/>
      <c r="QIL1730" s="83"/>
      <c r="QIM1730" s="83"/>
      <c r="QIN1730" s="83"/>
      <c r="QIO1730" s="83"/>
      <c r="QIP1730" s="83"/>
      <c r="QIQ1730" s="83"/>
      <c r="QIR1730" s="83"/>
      <c r="QIS1730" s="83"/>
      <c r="QIT1730" s="83"/>
      <c r="QIU1730" s="83"/>
      <c r="QIV1730" s="83"/>
      <c r="QIW1730" s="83"/>
      <c r="QIX1730" s="83"/>
      <c r="QIY1730" s="83"/>
      <c r="QIZ1730" s="83"/>
      <c r="QJA1730" s="83"/>
      <c r="QJB1730" s="83"/>
      <c r="QJC1730" s="83"/>
      <c r="QJD1730" s="83"/>
      <c r="QJE1730" s="83"/>
      <c r="QJF1730" s="83"/>
      <c r="QJG1730" s="83"/>
      <c r="QJH1730" s="83"/>
      <c r="QJI1730" s="83"/>
      <c r="QJJ1730" s="83"/>
      <c r="QJK1730" s="83"/>
      <c r="QJL1730" s="83"/>
      <c r="QJM1730" s="83"/>
      <c r="QJN1730" s="83"/>
      <c r="QJO1730" s="83"/>
      <c r="QJP1730" s="83"/>
      <c r="QJQ1730" s="83"/>
      <c r="QJR1730" s="83"/>
      <c r="QJS1730" s="83"/>
      <c r="QJT1730" s="83"/>
      <c r="QJU1730" s="83"/>
      <c r="QJV1730" s="83"/>
      <c r="QJW1730" s="83"/>
      <c r="QJX1730" s="83"/>
      <c r="QJY1730" s="83"/>
      <c r="QJZ1730" s="83"/>
      <c r="QKA1730" s="83"/>
      <c r="QKB1730" s="83"/>
      <c r="QKC1730" s="83"/>
      <c r="QKD1730" s="83"/>
      <c r="QKE1730" s="83"/>
      <c r="QKF1730" s="83"/>
      <c r="QKG1730" s="83"/>
      <c r="QKH1730" s="83"/>
      <c r="QKI1730" s="83"/>
      <c r="QKJ1730" s="83"/>
      <c r="QKK1730" s="83"/>
      <c r="QKL1730" s="83"/>
      <c r="QKM1730" s="83"/>
      <c r="QKN1730" s="83"/>
      <c r="QKO1730" s="83"/>
      <c r="QKP1730" s="83"/>
      <c r="QKQ1730" s="83"/>
      <c r="QKR1730" s="83"/>
      <c r="QKS1730" s="83"/>
      <c r="QKT1730" s="83"/>
      <c r="QKU1730" s="83"/>
      <c r="QKV1730" s="83"/>
      <c r="QKW1730" s="83"/>
      <c r="QKX1730" s="83"/>
      <c r="QKY1730" s="83"/>
      <c r="QKZ1730" s="83"/>
      <c r="QLA1730" s="83"/>
      <c r="QLB1730" s="83"/>
      <c r="QLC1730" s="83"/>
      <c r="QLD1730" s="83"/>
      <c r="QLE1730" s="83"/>
      <c r="QLF1730" s="83"/>
      <c r="QLG1730" s="83"/>
      <c r="QLH1730" s="83"/>
      <c r="QLI1730" s="83"/>
      <c r="QLJ1730" s="83"/>
      <c r="QLK1730" s="83"/>
      <c r="QLL1730" s="83"/>
      <c r="QLM1730" s="83"/>
      <c r="QLN1730" s="83"/>
      <c r="QLO1730" s="83"/>
      <c r="QLP1730" s="83"/>
      <c r="QLQ1730" s="83"/>
      <c r="QLR1730" s="83"/>
      <c r="QLS1730" s="83"/>
      <c r="QLT1730" s="83"/>
      <c r="QLU1730" s="83"/>
      <c r="QLV1730" s="83"/>
      <c r="QLW1730" s="83"/>
      <c r="QLX1730" s="83"/>
      <c r="QLY1730" s="83"/>
      <c r="QLZ1730" s="83"/>
      <c r="QMA1730" s="83"/>
      <c r="QMB1730" s="83"/>
      <c r="QMC1730" s="83"/>
      <c r="QMD1730" s="83"/>
      <c r="QME1730" s="83"/>
      <c r="QMF1730" s="83"/>
      <c r="QMG1730" s="83"/>
      <c r="QMH1730" s="83"/>
      <c r="QMI1730" s="83"/>
      <c r="QMJ1730" s="83"/>
      <c r="QMK1730" s="83"/>
      <c r="QML1730" s="83"/>
      <c r="QMM1730" s="83"/>
      <c r="QMN1730" s="83"/>
      <c r="QMO1730" s="83"/>
      <c r="QMP1730" s="83"/>
      <c r="QMQ1730" s="83"/>
      <c r="QMR1730" s="83"/>
      <c r="QMS1730" s="83"/>
      <c r="QMT1730" s="83"/>
      <c r="QMU1730" s="83"/>
      <c r="QMV1730" s="83"/>
      <c r="QMW1730" s="83"/>
      <c r="QMX1730" s="83"/>
      <c r="QMY1730" s="83"/>
      <c r="QMZ1730" s="83"/>
      <c r="QNA1730" s="83"/>
      <c r="QNB1730" s="83"/>
      <c r="QNC1730" s="83"/>
      <c r="QND1730" s="83"/>
      <c r="QNE1730" s="83"/>
      <c r="QNF1730" s="83"/>
      <c r="QNG1730" s="83"/>
      <c r="QNH1730" s="83"/>
      <c r="QNI1730" s="83"/>
      <c r="QNJ1730" s="83"/>
      <c r="QNK1730" s="83"/>
      <c r="QNL1730" s="83"/>
      <c r="QNM1730" s="83"/>
      <c r="QNN1730" s="83"/>
      <c r="QNO1730" s="83"/>
      <c r="QNP1730" s="83"/>
      <c r="QNQ1730" s="83"/>
      <c r="QNR1730" s="83"/>
      <c r="QNS1730" s="83"/>
      <c r="QNT1730" s="83"/>
      <c r="QNU1730" s="83"/>
      <c r="QNV1730" s="83"/>
      <c r="QNW1730" s="83"/>
      <c r="QNX1730" s="83"/>
      <c r="QNY1730" s="83"/>
      <c r="QNZ1730" s="83"/>
      <c r="QOA1730" s="83"/>
      <c r="QOB1730" s="83"/>
      <c r="QOC1730" s="83"/>
      <c r="QOD1730" s="83"/>
      <c r="QOE1730" s="83"/>
      <c r="QOF1730" s="83"/>
      <c r="QOG1730" s="83"/>
      <c r="QOH1730" s="83"/>
      <c r="QOI1730" s="83"/>
      <c r="QOJ1730" s="83"/>
      <c r="QOK1730" s="83"/>
      <c r="QOL1730" s="83"/>
      <c r="QOM1730" s="83"/>
      <c r="QON1730" s="83"/>
      <c r="QOO1730" s="83"/>
      <c r="QOP1730" s="83"/>
      <c r="QOQ1730" s="83"/>
      <c r="QOR1730" s="83"/>
      <c r="QOS1730" s="83"/>
      <c r="QOT1730" s="83"/>
      <c r="QOU1730" s="83"/>
      <c r="QOV1730" s="83"/>
      <c r="QOW1730" s="83"/>
      <c r="QOX1730" s="83"/>
      <c r="QOY1730" s="83"/>
      <c r="QOZ1730" s="83"/>
      <c r="QPA1730" s="83"/>
      <c r="QPB1730" s="83"/>
      <c r="QPC1730" s="83"/>
      <c r="QPD1730" s="83"/>
      <c r="QPE1730" s="83"/>
      <c r="QPF1730" s="83"/>
      <c r="QPG1730" s="83"/>
      <c r="QPH1730" s="83"/>
      <c r="QPI1730" s="83"/>
      <c r="QPJ1730" s="83"/>
      <c r="QPK1730" s="83"/>
      <c r="QPL1730" s="83"/>
      <c r="QPM1730" s="83"/>
      <c r="QPN1730" s="83"/>
      <c r="QPO1730" s="83"/>
      <c r="QPP1730" s="83"/>
      <c r="QPQ1730" s="83"/>
      <c r="QPR1730" s="83"/>
      <c r="QPS1730" s="83"/>
      <c r="QPT1730" s="83"/>
      <c r="QPU1730" s="83"/>
      <c r="QPV1730" s="83"/>
      <c r="QPW1730" s="83"/>
      <c r="QPX1730" s="83"/>
      <c r="QPY1730" s="83"/>
      <c r="QPZ1730" s="83"/>
      <c r="QQA1730" s="83"/>
      <c r="QQB1730" s="83"/>
      <c r="QQC1730" s="83"/>
      <c r="QQD1730" s="83"/>
      <c r="QQE1730" s="83"/>
      <c r="QQF1730" s="83"/>
      <c r="QQG1730" s="83"/>
      <c r="QQH1730" s="83"/>
      <c r="QQI1730" s="83"/>
      <c r="QQJ1730" s="83"/>
      <c r="QQK1730" s="83"/>
      <c r="QQL1730" s="83"/>
      <c r="QQM1730" s="83"/>
      <c r="QQN1730" s="83"/>
      <c r="QQO1730" s="83"/>
      <c r="QQP1730" s="83"/>
      <c r="QQQ1730" s="83"/>
      <c r="QQR1730" s="83"/>
      <c r="QQS1730" s="83"/>
      <c r="QQT1730" s="83"/>
      <c r="QQU1730" s="83"/>
      <c r="QQV1730" s="83"/>
      <c r="QQW1730" s="83"/>
      <c r="QQX1730" s="83"/>
      <c r="QQY1730" s="83"/>
      <c r="QQZ1730" s="83"/>
      <c r="QRA1730" s="83"/>
      <c r="QRB1730" s="83"/>
      <c r="QRC1730" s="83"/>
      <c r="QRD1730" s="83"/>
      <c r="QRE1730" s="83"/>
      <c r="QRF1730" s="83"/>
      <c r="QRG1730" s="83"/>
      <c r="QRH1730" s="83"/>
      <c r="QRI1730" s="83"/>
      <c r="QRJ1730" s="83"/>
      <c r="QRK1730" s="83"/>
      <c r="QRL1730" s="83"/>
      <c r="QRM1730" s="83"/>
      <c r="QRN1730" s="83"/>
      <c r="QRO1730" s="83"/>
      <c r="QRP1730" s="83"/>
      <c r="QRQ1730" s="83"/>
      <c r="QRR1730" s="83"/>
      <c r="QRS1730" s="83"/>
      <c r="QRT1730" s="83"/>
      <c r="QRU1730" s="83"/>
      <c r="QRV1730" s="83"/>
      <c r="QRW1730" s="83"/>
      <c r="QRX1730" s="83"/>
      <c r="QRY1730" s="83"/>
      <c r="QRZ1730" s="83"/>
      <c r="QSA1730" s="83"/>
      <c r="QSB1730" s="83"/>
      <c r="QSC1730" s="83"/>
      <c r="QSD1730" s="83"/>
      <c r="QSE1730" s="83"/>
      <c r="QSF1730" s="83"/>
      <c r="QSG1730" s="83"/>
      <c r="QSH1730" s="83"/>
      <c r="QSI1730" s="83"/>
      <c r="QSJ1730" s="83"/>
      <c r="QSK1730" s="83"/>
      <c r="QSL1730" s="83"/>
      <c r="QSM1730" s="83"/>
      <c r="QSN1730" s="83"/>
      <c r="QSO1730" s="83"/>
      <c r="QSP1730" s="83"/>
      <c r="QSQ1730" s="83"/>
      <c r="QSR1730" s="83"/>
      <c r="QSS1730" s="83"/>
      <c r="QST1730" s="83"/>
      <c r="QSU1730" s="83"/>
      <c r="QSV1730" s="83"/>
      <c r="QSW1730" s="83"/>
      <c r="QSX1730" s="83"/>
      <c r="QSY1730" s="83"/>
      <c r="QSZ1730" s="83"/>
      <c r="QTA1730" s="83"/>
      <c r="QTB1730" s="83"/>
      <c r="QTC1730" s="83"/>
      <c r="QTD1730" s="83"/>
      <c r="QTE1730" s="83"/>
      <c r="QTF1730" s="83"/>
      <c r="QTG1730" s="83"/>
      <c r="QTH1730" s="83"/>
      <c r="QTI1730" s="83"/>
      <c r="QTJ1730" s="83"/>
      <c r="QTK1730" s="83"/>
      <c r="QTL1730" s="83"/>
      <c r="QTM1730" s="83"/>
      <c r="QTN1730" s="83"/>
      <c r="QTO1730" s="83"/>
      <c r="QTP1730" s="83"/>
      <c r="QTQ1730" s="83"/>
      <c r="QTR1730" s="83"/>
      <c r="QTS1730" s="83"/>
      <c r="QTT1730" s="83"/>
      <c r="QTU1730" s="83"/>
      <c r="QTV1730" s="83"/>
      <c r="QTW1730" s="83"/>
      <c r="QTX1730" s="83"/>
      <c r="QTY1730" s="83"/>
      <c r="QTZ1730" s="83"/>
      <c r="QUA1730" s="83"/>
      <c r="QUB1730" s="83"/>
      <c r="QUC1730" s="83"/>
      <c r="QUD1730" s="83"/>
      <c r="QUE1730" s="83"/>
      <c r="QUF1730" s="83"/>
      <c r="QUG1730" s="83"/>
      <c r="QUH1730" s="83"/>
      <c r="QUI1730" s="83"/>
      <c r="QUJ1730" s="83"/>
      <c r="QUK1730" s="83"/>
      <c r="QUL1730" s="83"/>
      <c r="QUM1730" s="83"/>
      <c r="QUN1730" s="83"/>
      <c r="QUO1730" s="83"/>
      <c r="QUP1730" s="83"/>
      <c r="QUQ1730" s="83"/>
      <c r="QUR1730" s="83"/>
      <c r="QUS1730" s="83"/>
      <c r="QUT1730" s="83"/>
      <c r="QUU1730" s="83"/>
      <c r="QUV1730" s="83"/>
      <c r="QUW1730" s="83"/>
      <c r="QUX1730" s="83"/>
      <c r="QUY1730" s="83"/>
      <c r="QUZ1730" s="83"/>
      <c r="QVA1730" s="83"/>
      <c r="QVB1730" s="83"/>
      <c r="QVC1730" s="83"/>
      <c r="QVD1730" s="83"/>
      <c r="QVE1730" s="83"/>
      <c r="QVF1730" s="83"/>
      <c r="QVG1730" s="83"/>
      <c r="QVH1730" s="83"/>
      <c r="QVI1730" s="83"/>
      <c r="QVJ1730" s="83"/>
      <c r="QVK1730" s="83"/>
      <c r="QVL1730" s="83"/>
      <c r="QVM1730" s="83"/>
      <c r="QVN1730" s="83"/>
      <c r="QVO1730" s="83"/>
      <c r="QVP1730" s="83"/>
      <c r="QVQ1730" s="83"/>
      <c r="QVR1730" s="83"/>
      <c r="QVS1730" s="83"/>
      <c r="QVT1730" s="83"/>
      <c r="QVU1730" s="83"/>
      <c r="QVV1730" s="83"/>
      <c r="QVW1730" s="83"/>
      <c r="QVX1730" s="83"/>
      <c r="QVY1730" s="83"/>
      <c r="QVZ1730" s="83"/>
      <c r="QWA1730" s="83"/>
      <c r="QWB1730" s="83"/>
      <c r="QWC1730" s="83"/>
      <c r="QWD1730" s="83"/>
      <c r="QWE1730" s="83"/>
      <c r="QWF1730" s="83"/>
      <c r="QWG1730" s="83"/>
      <c r="QWH1730" s="83"/>
      <c r="QWI1730" s="83"/>
      <c r="QWJ1730" s="83"/>
      <c r="QWK1730" s="83"/>
      <c r="QWL1730" s="83"/>
      <c r="QWM1730" s="83"/>
      <c r="QWN1730" s="83"/>
      <c r="QWO1730" s="83"/>
      <c r="QWP1730" s="83"/>
      <c r="QWQ1730" s="83"/>
      <c r="QWR1730" s="83"/>
      <c r="QWS1730" s="83"/>
      <c r="QWT1730" s="83"/>
      <c r="QWU1730" s="83"/>
      <c r="QWV1730" s="83"/>
      <c r="QWW1730" s="83"/>
      <c r="QWX1730" s="83"/>
      <c r="QWY1730" s="83"/>
      <c r="QWZ1730" s="83"/>
      <c r="QXA1730" s="83"/>
      <c r="QXB1730" s="83"/>
      <c r="QXC1730" s="83"/>
      <c r="QXD1730" s="83"/>
      <c r="QXE1730" s="83"/>
      <c r="QXF1730" s="83"/>
      <c r="QXG1730" s="83"/>
      <c r="QXH1730" s="83"/>
      <c r="QXI1730" s="83"/>
      <c r="QXJ1730" s="83"/>
      <c r="QXK1730" s="83"/>
      <c r="QXL1730" s="83"/>
      <c r="QXM1730" s="83"/>
      <c r="QXN1730" s="83"/>
      <c r="QXO1730" s="83"/>
      <c r="QXP1730" s="83"/>
      <c r="QXQ1730" s="83"/>
      <c r="QXR1730" s="83"/>
      <c r="QXS1730" s="83"/>
      <c r="QXT1730" s="83"/>
      <c r="QXU1730" s="83"/>
      <c r="QXV1730" s="83"/>
      <c r="QXW1730" s="83"/>
      <c r="QXX1730" s="83"/>
      <c r="QXY1730" s="83"/>
      <c r="QXZ1730" s="83"/>
      <c r="QYA1730" s="83"/>
      <c r="QYB1730" s="83"/>
      <c r="QYC1730" s="83"/>
      <c r="QYD1730" s="83"/>
      <c r="QYE1730" s="83"/>
      <c r="QYF1730" s="83"/>
      <c r="QYG1730" s="83"/>
      <c r="QYH1730" s="83"/>
      <c r="QYI1730" s="83"/>
      <c r="QYJ1730" s="83"/>
      <c r="QYK1730" s="83"/>
      <c r="QYL1730" s="83"/>
      <c r="QYM1730" s="83"/>
      <c r="QYN1730" s="83"/>
      <c r="QYO1730" s="83"/>
      <c r="QYP1730" s="83"/>
      <c r="QYQ1730" s="83"/>
      <c r="QYR1730" s="83"/>
      <c r="QYS1730" s="83"/>
      <c r="QYT1730" s="83"/>
      <c r="QYU1730" s="83"/>
      <c r="QYV1730" s="83"/>
      <c r="QYW1730" s="83"/>
      <c r="QYX1730" s="83"/>
      <c r="QYY1730" s="83"/>
      <c r="QYZ1730" s="83"/>
      <c r="QZA1730" s="83"/>
      <c r="QZB1730" s="83"/>
      <c r="QZC1730" s="83"/>
      <c r="QZD1730" s="83"/>
      <c r="QZE1730" s="83"/>
      <c r="QZF1730" s="83"/>
      <c r="QZG1730" s="83"/>
      <c r="QZH1730" s="83"/>
      <c r="QZI1730" s="83"/>
      <c r="QZJ1730" s="83"/>
      <c r="QZK1730" s="83"/>
      <c r="QZL1730" s="83"/>
      <c r="QZM1730" s="83"/>
      <c r="QZN1730" s="83"/>
      <c r="QZO1730" s="83"/>
      <c r="QZP1730" s="83"/>
      <c r="QZQ1730" s="83"/>
      <c r="QZR1730" s="83"/>
      <c r="QZS1730" s="83"/>
      <c r="QZT1730" s="83"/>
      <c r="QZU1730" s="83"/>
      <c r="QZV1730" s="83"/>
      <c r="QZW1730" s="83"/>
      <c r="QZX1730" s="83"/>
      <c r="QZY1730" s="83"/>
      <c r="QZZ1730" s="83"/>
      <c r="RAA1730" s="83"/>
      <c r="RAB1730" s="83"/>
      <c r="RAC1730" s="83"/>
      <c r="RAD1730" s="83"/>
      <c r="RAE1730" s="83"/>
      <c r="RAF1730" s="83"/>
      <c r="RAG1730" s="83"/>
      <c r="RAH1730" s="83"/>
      <c r="RAI1730" s="83"/>
      <c r="RAJ1730" s="83"/>
      <c r="RAK1730" s="83"/>
      <c r="RAL1730" s="83"/>
      <c r="RAM1730" s="83"/>
      <c r="RAN1730" s="83"/>
      <c r="RAO1730" s="83"/>
      <c r="RAP1730" s="83"/>
      <c r="RAQ1730" s="83"/>
      <c r="RAR1730" s="83"/>
      <c r="RAS1730" s="83"/>
      <c r="RAT1730" s="83"/>
      <c r="RAU1730" s="83"/>
      <c r="RAV1730" s="83"/>
      <c r="RAW1730" s="83"/>
      <c r="RAX1730" s="83"/>
      <c r="RAY1730" s="83"/>
      <c r="RAZ1730" s="83"/>
      <c r="RBA1730" s="83"/>
      <c r="RBB1730" s="83"/>
      <c r="RBC1730" s="83"/>
      <c r="RBD1730" s="83"/>
      <c r="RBE1730" s="83"/>
      <c r="RBF1730" s="83"/>
      <c r="RBG1730" s="83"/>
      <c r="RBH1730" s="83"/>
      <c r="RBI1730" s="83"/>
      <c r="RBJ1730" s="83"/>
      <c r="RBK1730" s="83"/>
      <c r="RBL1730" s="83"/>
      <c r="RBM1730" s="83"/>
      <c r="RBN1730" s="83"/>
      <c r="RBO1730" s="83"/>
      <c r="RBP1730" s="83"/>
      <c r="RBQ1730" s="83"/>
      <c r="RBR1730" s="83"/>
      <c r="RBS1730" s="83"/>
      <c r="RBT1730" s="83"/>
      <c r="RBU1730" s="83"/>
      <c r="RBV1730" s="83"/>
      <c r="RBW1730" s="83"/>
      <c r="RBX1730" s="83"/>
      <c r="RBY1730" s="83"/>
      <c r="RBZ1730" s="83"/>
      <c r="RCA1730" s="83"/>
      <c r="RCB1730" s="83"/>
      <c r="RCC1730" s="83"/>
      <c r="RCD1730" s="83"/>
      <c r="RCE1730" s="83"/>
      <c r="RCF1730" s="83"/>
      <c r="RCG1730" s="83"/>
      <c r="RCH1730" s="83"/>
      <c r="RCI1730" s="83"/>
      <c r="RCJ1730" s="83"/>
      <c r="RCK1730" s="83"/>
      <c r="RCL1730" s="83"/>
      <c r="RCM1730" s="83"/>
      <c r="RCN1730" s="83"/>
      <c r="RCO1730" s="83"/>
      <c r="RCP1730" s="83"/>
      <c r="RCQ1730" s="83"/>
      <c r="RCR1730" s="83"/>
      <c r="RCS1730" s="83"/>
      <c r="RCT1730" s="83"/>
      <c r="RCU1730" s="83"/>
      <c r="RCV1730" s="83"/>
      <c r="RCW1730" s="83"/>
      <c r="RCX1730" s="83"/>
      <c r="RCY1730" s="83"/>
      <c r="RCZ1730" s="83"/>
      <c r="RDA1730" s="83"/>
      <c r="RDB1730" s="83"/>
      <c r="RDC1730" s="83"/>
      <c r="RDD1730" s="83"/>
      <c r="RDE1730" s="83"/>
      <c r="RDF1730" s="83"/>
      <c r="RDG1730" s="83"/>
      <c r="RDH1730" s="83"/>
      <c r="RDI1730" s="83"/>
      <c r="RDJ1730" s="83"/>
      <c r="RDK1730" s="83"/>
      <c r="RDL1730" s="83"/>
      <c r="RDM1730" s="83"/>
      <c r="RDN1730" s="83"/>
      <c r="RDO1730" s="83"/>
      <c r="RDP1730" s="83"/>
      <c r="RDQ1730" s="83"/>
      <c r="RDR1730" s="83"/>
      <c r="RDS1730" s="83"/>
      <c r="RDT1730" s="83"/>
      <c r="RDU1730" s="83"/>
      <c r="RDV1730" s="83"/>
      <c r="RDW1730" s="83"/>
      <c r="RDX1730" s="83"/>
      <c r="RDY1730" s="83"/>
      <c r="RDZ1730" s="83"/>
      <c r="REA1730" s="83"/>
      <c r="REB1730" s="83"/>
      <c r="REC1730" s="83"/>
      <c r="RED1730" s="83"/>
      <c r="REE1730" s="83"/>
      <c r="REF1730" s="83"/>
      <c r="REG1730" s="83"/>
      <c r="REH1730" s="83"/>
      <c r="REI1730" s="83"/>
      <c r="REJ1730" s="83"/>
      <c r="REK1730" s="83"/>
      <c r="REL1730" s="83"/>
      <c r="REM1730" s="83"/>
      <c r="REN1730" s="83"/>
      <c r="REO1730" s="83"/>
      <c r="REP1730" s="83"/>
      <c r="REQ1730" s="83"/>
      <c r="RER1730" s="83"/>
      <c r="RES1730" s="83"/>
      <c r="RET1730" s="83"/>
      <c r="REU1730" s="83"/>
      <c r="REV1730" s="83"/>
      <c r="REW1730" s="83"/>
      <c r="REX1730" s="83"/>
      <c r="REY1730" s="83"/>
      <c r="REZ1730" s="83"/>
      <c r="RFA1730" s="83"/>
      <c r="RFB1730" s="83"/>
      <c r="RFC1730" s="83"/>
      <c r="RFD1730" s="83"/>
      <c r="RFE1730" s="83"/>
      <c r="RFF1730" s="83"/>
      <c r="RFG1730" s="83"/>
      <c r="RFH1730" s="83"/>
      <c r="RFI1730" s="83"/>
      <c r="RFJ1730" s="83"/>
      <c r="RFK1730" s="83"/>
      <c r="RFL1730" s="83"/>
      <c r="RFM1730" s="83"/>
      <c r="RFN1730" s="83"/>
      <c r="RFO1730" s="83"/>
      <c r="RFP1730" s="83"/>
      <c r="RFQ1730" s="83"/>
      <c r="RFR1730" s="83"/>
      <c r="RFS1730" s="83"/>
      <c r="RFT1730" s="83"/>
      <c r="RFU1730" s="83"/>
      <c r="RFV1730" s="83"/>
      <c r="RFW1730" s="83"/>
      <c r="RFX1730" s="83"/>
      <c r="RFY1730" s="83"/>
      <c r="RFZ1730" s="83"/>
      <c r="RGA1730" s="83"/>
      <c r="RGB1730" s="83"/>
      <c r="RGC1730" s="83"/>
      <c r="RGD1730" s="83"/>
      <c r="RGE1730" s="83"/>
      <c r="RGF1730" s="83"/>
      <c r="RGG1730" s="83"/>
      <c r="RGH1730" s="83"/>
      <c r="RGI1730" s="83"/>
      <c r="RGJ1730" s="83"/>
      <c r="RGK1730" s="83"/>
      <c r="RGL1730" s="83"/>
      <c r="RGM1730" s="83"/>
      <c r="RGN1730" s="83"/>
      <c r="RGO1730" s="83"/>
      <c r="RGP1730" s="83"/>
      <c r="RGQ1730" s="83"/>
      <c r="RGR1730" s="83"/>
      <c r="RGS1730" s="83"/>
      <c r="RGT1730" s="83"/>
      <c r="RGU1730" s="83"/>
      <c r="RGV1730" s="83"/>
      <c r="RGW1730" s="83"/>
      <c r="RGX1730" s="83"/>
      <c r="RGY1730" s="83"/>
      <c r="RGZ1730" s="83"/>
      <c r="RHA1730" s="83"/>
      <c r="RHB1730" s="83"/>
      <c r="RHC1730" s="83"/>
      <c r="RHD1730" s="83"/>
      <c r="RHE1730" s="83"/>
      <c r="RHF1730" s="83"/>
      <c r="RHG1730" s="83"/>
      <c r="RHH1730" s="83"/>
      <c r="RHI1730" s="83"/>
      <c r="RHJ1730" s="83"/>
      <c r="RHK1730" s="83"/>
      <c r="RHL1730" s="83"/>
      <c r="RHM1730" s="83"/>
      <c r="RHN1730" s="83"/>
      <c r="RHO1730" s="83"/>
      <c r="RHP1730" s="83"/>
      <c r="RHQ1730" s="83"/>
      <c r="RHR1730" s="83"/>
      <c r="RHS1730" s="83"/>
      <c r="RHT1730" s="83"/>
      <c r="RHU1730" s="83"/>
      <c r="RHV1730" s="83"/>
      <c r="RHW1730" s="83"/>
      <c r="RHX1730" s="83"/>
      <c r="RHY1730" s="83"/>
      <c r="RHZ1730" s="83"/>
      <c r="RIA1730" s="83"/>
      <c r="RIB1730" s="83"/>
      <c r="RIC1730" s="83"/>
      <c r="RID1730" s="83"/>
      <c r="RIE1730" s="83"/>
      <c r="RIF1730" s="83"/>
      <c r="RIG1730" s="83"/>
      <c r="RIH1730" s="83"/>
      <c r="RII1730" s="83"/>
      <c r="RIJ1730" s="83"/>
      <c r="RIK1730" s="83"/>
      <c r="RIL1730" s="83"/>
      <c r="RIM1730" s="83"/>
      <c r="RIN1730" s="83"/>
      <c r="RIO1730" s="83"/>
      <c r="RIP1730" s="83"/>
      <c r="RIQ1730" s="83"/>
      <c r="RIR1730" s="83"/>
      <c r="RIS1730" s="83"/>
      <c r="RIT1730" s="83"/>
      <c r="RIU1730" s="83"/>
      <c r="RIV1730" s="83"/>
      <c r="RIW1730" s="83"/>
      <c r="RIX1730" s="83"/>
      <c r="RIY1730" s="83"/>
      <c r="RIZ1730" s="83"/>
      <c r="RJA1730" s="83"/>
      <c r="RJB1730" s="83"/>
      <c r="RJC1730" s="83"/>
      <c r="RJD1730" s="83"/>
      <c r="RJE1730" s="83"/>
      <c r="RJF1730" s="83"/>
      <c r="RJG1730" s="83"/>
      <c r="RJH1730" s="83"/>
      <c r="RJI1730" s="83"/>
      <c r="RJJ1730" s="83"/>
      <c r="RJK1730" s="83"/>
      <c r="RJL1730" s="83"/>
      <c r="RJM1730" s="83"/>
      <c r="RJN1730" s="83"/>
      <c r="RJO1730" s="83"/>
      <c r="RJP1730" s="83"/>
      <c r="RJQ1730" s="83"/>
      <c r="RJR1730" s="83"/>
      <c r="RJS1730" s="83"/>
      <c r="RJT1730" s="83"/>
      <c r="RJU1730" s="83"/>
      <c r="RJV1730" s="83"/>
      <c r="RJW1730" s="83"/>
      <c r="RJX1730" s="83"/>
      <c r="RJY1730" s="83"/>
      <c r="RJZ1730" s="83"/>
      <c r="RKA1730" s="83"/>
      <c r="RKB1730" s="83"/>
      <c r="RKC1730" s="83"/>
      <c r="RKD1730" s="83"/>
      <c r="RKE1730" s="83"/>
      <c r="RKF1730" s="83"/>
      <c r="RKG1730" s="83"/>
      <c r="RKH1730" s="83"/>
      <c r="RKI1730" s="83"/>
      <c r="RKJ1730" s="83"/>
      <c r="RKK1730" s="83"/>
      <c r="RKL1730" s="83"/>
      <c r="RKM1730" s="83"/>
      <c r="RKN1730" s="83"/>
      <c r="RKO1730" s="83"/>
      <c r="RKP1730" s="83"/>
      <c r="RKQ1730" s="83"/>
      <c r="RKR1730" s="83"/>
      <c r="RKS1730" s="83"/>
      <c r="RKT1730" s="83"/>
      <c r="RKU1730" s="83"/>
      <c r="RKV1730" s="83"/>
      <c r="RKW1730" s="83"/>
      <c r="RKX1730" s="83"/>
      <c r="RKY1730" s="83"/>
      <c r="RKZ1730" s="83"/>
      <c r="RLA1730" s="83"/>
      <c r="RLB1730" s="83"/>
      <c r="RLC1730" s="83"/>
      <c r="RLD1730" s="83"/>
      <c r="RLE1730" s="83"/>
      <c r="RLF1730" s="83"/>
      <c r="RLG1730" s="83"/>
      <c r="RLH1730" s="83"/>
      <c r="RLI1730" s="83"/>
      <c r="RLJ1730" s="83"/>
      <c r="RLK1730" s="83"/>
      <c r="RLL1730" s="83"/>
      <c r="RLM1730" s="83"/>
      <c r="RLN1730" s="83"/>
      <c r="RLO1730" s="83"/>
      <c r="RLP1730" s="83"/>
      <c r="RLQ1730" s="83"/>
      <c r="RLR1730" s="83"/>
      <c r="RLS1730" s="83"/>
      <c r="RLT1730" s="83"/>
      <c r="RLU1730" s="83"/>
      <c r="RLV1730" s="83"/>
      <c r="RLW1730" s="83"/>
      <c r="RLX1730" s="83"/>
      <c r="RLY1730" s="83"/>
      <c r="RLZ1730" s="83"/>
      <c r="RMA1730" s="83"/>
      <c r="RMB1730" s="83"/>
      <c r="RMC1730" s="83"/>
      <c r="RMD1730" s="83"/>
      <c r="RME1730" s="83"/>
      <c r="RMF1730" s="83"/>
      <c r="RMG1730" s="83"/>
      <c r="RMH1730" s="83"/>
      <c r="RMI1730" s="83"/>
      <c r="RMJ1730" s="83"/>
      <c r="RMK1730" s="83"/>
      <c r="RML1730" s="83"/>
      <c r="RMM1730" s="83"/>
      <c r="RMN1730" s="83"/>
      <c r="RMO1730" s="83"/>
      <c r="RMP1730" s="83"/>
      <c r="RMQ1730" s="83"/>
      <c r="RMR1730" s="83"/>
      <c r="RMS1730" s="83"/>
      <c r="RMT1730" s="83"/>
      <c r="RMU1730" s="83"/>
      <c r="RMV1730" s="83"/>
      <c r="RMW1730" s="83"/>
      <c r="RMX1730" s="83"/>
      <c r="RMY1730" s="83"/>
      <c r="RMZ1730" s="83"/>
      <c r="RNA1730" s="83"/>
      <c r="RNB1730" s="83"/>
      <c r="RNC1730" s="83"/>
      <c r="RND1730" s="83"/>
      <c r="RNE1730" s="83"/>
      <c r="RNF1730" s="83"/>
      <c r="RNG1730" s="83"/>
      <c r="RNH1730" s="83"/>
      <c r="RNI1730" s="83"/>
      <c r="RNJ1730" s="83"/>
      <c r="RNK1730" s="83"/>
      <c r="RNL1730" s="83"/>
      <c r="RNM1730" s="83"/>
      <c r="RNN1730" s="83"/>
      <c r="RNO1730" s="83"/>
      <c r="RNP1730" s="83"/>
      <c r="RNQ1730" s="83"/>
      <c r="RNR1730" s="83"/>
      <c r="RNS1730" s="83"/>
      <c r="RNT1730" s="83"/>
      <c r="RNU1730" s="83"/>
      <c r="RNV1730" s="83"/>
      <c r="RNW1730" s="83"/>
      <c r="RNX1730" s="83"/>
      <c r="RNY1730" s="83"/>
      <c r="RNZ1730" s="83"/>
      <c r="ROA1730" s="83"/>
      <c r="ROB1730" s="83"/>
      <c r="ROC1730" s="83"/>
      <c r="ROD1730" s="83"/>
      <c r="ROE1730" s="83"/>
      <c r="ROF1730" s="83"/>
      <c r="ROG1730" s="83"/>
      <c r="ROH1730" s="83"/>
      <c r="ROI1730" s="83"/>
      <c r="ROJ1730" s="83"/>
      <c r="ROK1730" s="83"/>
      <c r="ROL1730" s="83"/>
      <c r="ROM1730" s="83"/>
      <c r="RON1730" s="83"/>
      <c r="ROO1730" s="83"/>
      <c r="ROP1730" s="83"/>
      <c r="ROQ1730" s="83"/>
      <c r="ROR1730" s="83"/>
      <c r="ROS1730" s="83"/>
      <c r="ROT1730" s="83"/>
      <c r="ROU1730" s="83"/>
      <c r="ROV1730" s="83"/>
      <c r="ROW1730" s="83"/>
      <c r="ROX1730" s="83"/>
      <c r="ROY1730" s="83"/>
      <c r="ROZ1730" s="83"/>
      <c r="RPA1730" s="83"/>
      <c r="RPB1730" s="83"/>
      <c r="RPC1730" s="83"/>
      <c r="RPD1730" s="83"/>
      <c r="RPE1730" s="83"/>
      <c r="RPF1730" s="83"/>
      <c r="RPG1730" s="83"/>
      <c r="RPH1730" s="83"/>
      <c r="RPI1730" s="83"/>
      <c r="RPJ1730" s="83"/>
      <c r="RPK1730" s="83"/>
      <c r="RPL1730" s="83"/>
      <c r="RPM1730" s="83"/>
      <c r="RPN1730" s="83"/>
      <c r="RPO1730" s="83"/>
      <c r="RPP1730" s="83"/>
      <c r="RPQ1730" s="83"/>
      <c r="RPR1730" s="83"/>
      <c r="RPS1730" s="83"/>
      <c r="RPT1730" s="83"/>
      <c r="RPU1730" s="83"/>
      <c r="RPV1730" s="83"/>
      <c r="RPW1730" s="83"/>
      <c r="RPX1730" s="83"/>
      <c r="RPY1730" s="83"/>
      <c r="RPZ1730" s="83"/>
      <c r="RQA1730" s="83"/>
      <c r="RQB1730" s="83"/>
      <c r="RQC1730" s="83"/>
      <c r="RQD1730" s="83"/>
      <c r="RQE1730" s="83"/>
      <c r="RQF1730" s="83"/>
      <c r="RQG1730" s="83"/>
      <c r="RQH1730" s="83"/>
      <c r="RQI1730" s="83"/>
      <c r="RQJ1730" s="83"/>
      <c r="RQK1730" s="83"/>
      <c r="RQL1730" s="83"/>
      <c r="RQM1730" s="83"/>
      <c r="RQN1730" s="83"/>
      <c r="RQO1730" s="83"/>
      <c r="RQP1730" s="83"/>
      <c r="RQQ1730" s="83"/>
      <c r="RQR1730" s="83"/>
      <c r="RQS1730" s="83"/>
      <c r="RQT1730" s="83"/>
      <c r="RQU1730" s="83"/>
      <c r="RQV1730" s="83"/>
      <c r="RQW1730" s="83"/>
      <c r="RQX1730" s="83"/>
      <c r="RQY1730" s="83"/>
      <c r="RQZ1730" s="83"/>
      <c r="RRA1730" s="83"/>
      <c r="RRB1730" s="83"/>
      <c r="RRC1730" s="83"/>
      <c r="RRD1730" s="83"/>
      <c r="RRE1730" s="83"/>
      <c r="RRF1730" s="83"/>
      <c r="RRG1730" s="83"/>
      <c r="RRH1730" s="83"/>
      <c r="RRI1730" s="83"/>
      <c r="RRJ1730" s="83"/>
      <c r="RRK1730" s="83"/>
      <c r="RRL1730" s="83"/>
      <c r="RRM1730" s="83"/>
      <c r="RRN1730" s="83"/>
      <c r="RRO1730" s="83"/>
      <c r="RRP1730" s="83"/>
      <c r="RRQ1730" s="83"/>
      <c r="RRR1730" s="83"/>
      <c r="RRS1730" s="83"/>
      <c r="RRT1730" s="83"/>
      <c r="RRU1730" s="83"/>
      <c r="RRV1730" s="83"/>
      <c r="RRW1730" s="83"/>
      <c r="RRX1730" s="83"/>
      <c r="RRY1730" s="83"/>
      <c r="RRZ1730" s="83"/>
      <c r="RSA1730" s="83"/>
      <c r="RSB1730" s="83"/>
      <c r="RSC1730" s="83"/>
      <c r="RSD1730" s="83"/>
      <c r="RSE1730" s="83"/>
      <c r="RSF1730" s="83"/>
      <c r="RSG1730" s="83"/>
      <c r="RSH1730" s="83"/>
      <c r="RSI1730" s="83"/>
      <c r="RSJ1730" s="83"/>
      <c r="RSK1730" s="83"/>
      <c r="RSL1730" s="83"/>
      <c r="RSM1730" s="83"/>
      <c r="RSN1730" s="83"/>
      <c r="RSO1730" s="83"/>
      <c r="RSP1730" s="83"/>
      <c r="RSQ1730" s="83"/>
      <c r="RSR1730" s="83"/>
      <c r="RSS1730" s="83"/>
      <c r="RST1730" s="83"/>
      <c r="RSU1730" s="83"/>
      <c r="RSV1730" s="83"/>
      <c r="RSW1730" s="83"/>
      <c r="RSX1730" s="83"/>
      <c r="RSY1730" s="83"/>
      <c r="RSZ1730" s="83"/>
      <c r="RTA1730" s="83"/>
      <c r="RTB1730" s="83"/>
      <c r="RTC1730" s="83"/>
      <c r="RTD1730" s="83"/>
      <c r="RTE1730" s="83"/>
      <c r="RTF1730" s="83"/>
      <c r="RTG1730" s="83"/>
      <c r="RTH1730" s="83"/>
      <c r="RTI1730" s="83"/>
      <c r="RTJ1730" s="83"/>
      <c r="RTK1730" s="83"/>
      <c r="RTL1730" s="83"/>
      <c r="RTM1730" s="83"/>
      <c r="RTN1730" s="83"/>
      <c r="RTO1730" s="83"/>
      <c r="RTP1730" s="83"/>
      <c r="RTQ1730" s="83"/>
      <c r="RTR1730" s="83"/>
      <c r="RTS1730" s="83"/>
      <c r="RTT1730" s="83"/>
      <c r="RTU1730" s="83"/>
      <c r="RTV1730" s="83"/>
      <c r="RTW1730" s="83"/>
      <c r="RTX1730" s="83"/>
      <c r="RTY1730" s="83"/>
      <c r="RTZ1730" s="83"/>
      <c r="RUA1730" s="83"/>
      <c r="RUB1730" s="83"/>
      <c r="RUC1730" s="83"/>
      <c r="RUD1730" s="83"/>
      <c r="RUE1730" s="83"/>
      <c r="RUF1730" s="83"/>
      <c r="RUG1730" s="83"/>
      <c r="RUH1730" s="83"/>
      <c r="RUI1730" s="83"/>
      <c r="RUJ1730" s="83"/>
      <c r="RUK1730" s="83"/>
      <c r="RUL1730" s="83"/>
      <c r="RUM1730" s="83"/>
      <c r="RUN1730" s="83"/>
      <c r="RUO1730" s="83"/>
      <c r="RUP1730" s="83"/>
      <c r="RUQ1730" s="83"/>
      <c r="RUR1730" s="83"/>
      <c r="RUS1730" s="83"/>
      <c r="RUT1730" s="83"/>
      <c r="RUU1730" s="83"/>
      <c r="RUV1730" s="83"/>
      <c r="RUW1730" s="83"/>
      <c r="RUX1730" s="83"/>
      <c r="RUY1730" s="83"/>
      <c r="RUZ1730" s="83"/>
      <c r="RVA1730" s="83"/>
      <c r="RVB1730" s="83"/>
      <c r="RVC1730" s="83"/>
      <c r="RVD1730" s="83"/>
      <c r="RVE1730" s="83"/>
      <c r="RVF1730" s="83"/>
      <c r="RVG1730" s="83"/>
      <c r="RVH1730" s="83"/>
      <c r="RVI1730" s="83"/>
      <c r="RVJ1730" s="83"/>
      <c r="RVK1730" s="83"/>
      <c r="RVL1730" s="83"/>
      <c r="RVM1730" s="83"/>
      <c r="RVN1730" s="83"/>
      <c r="RVO1730" s="83"/>
      <c r="RVP1730" s="83"/>
      <c r="RVQ1730" s="83"/>
      <c r="RVR1730" s="83"/>
      <c r="RVS1730" s="83"/>
      <c r="RVT1730" s="83"/>
      <c r="RVU1730" s="83"/>
      <c r="RVV1730" s="83"/>
      <c r="RVW1730" s="83"/>
      <c r="RVX1730" s="83"/>
      <c r="RVY1730" s="83"/>
      <c r="RVZ1730" s="83"/>
      <c r="RWA1730" s="83"/>
      <c r="RWB1730" s="83"/>
      <c r="RWC1730" s="83"/>
      <c r="RWD1730" s="83"/>
      <c r="RWE1730" s="83"/>
      <c r="RWF1730" s="83"/>
      <c r="RWG1730" s="83"/>
      <c r="RWH1730" s="83"/>
      <c r="RWI1730" s="83"/>
      <c r="RWJ1730" s="83"/>
      <c r="RWK1730" s="83"/>
      <c r="RWL1730" s="83"/>
      <c r="RWM1730" s="83"/>
      <c r="RWN1730" s="83"/>
      <c r="RWO1730" s="83"/>
      <c r="RWP1730" s="83"/>
      <c r="RWQ1730" s="83"/>
      <c r="RWR1730" s="83"/>
      <c r="RWS1730" s="83"/>
      <c r="RWT1730" s="83"/>
      <c r="RWU1730" s="83"/>
      <c r="RWV1730" s="83"/>
      <c r="RWW1730" s="83"/>
      <c r="RWX1730" s="83"/>
      <c r="RWY1730" s="83"/>
      <c r="RWZ1730" s="83"/>
      <c r="RXA1730" s="83"/>
      <c r="RXB1730" s="83"/>
      <c r="RXC1730" s="83"/>
      <c r="RXD1730" s="83"/>
      <c r="RXE1730" s="83"/>
      <c r="RXF1730" s="83"/>
      <c r="RXG1730" s="83"/>
      <c r="RXH1730" s="83"/>
      <c r="RXI1730" s="83"/>
      <c r="RXJ1730" s="83"/>
      <c r="RXK1730" s="83"/>
      <c r="RXL1730" s="83"/>
      <c r="RXM1730" s="83"/>
      <c r="RXN1730" s="83"/>
      <c r="RXO1730" s="83"/>
      <c r="RXP1730" s="83"/>
      <c r="RXQ1730" s="83"/>
      <c r="RXR1730" s="83"/>
      <c r="RXS1730" s="83"/>
      <c r="RXT1730" s="83"/>
      <c r="RXU1730" s="83"/>
      <c r="RXV1730" s="83"/>
      <c r="RXW1730" s="83"/>
      <c r="RXX1730" s="83"/>
      <c r="RXY1730" s="83"/>
      <c r="RXZ1730" s="83"/>
      <c r="RYA1730" s="83"/>
      <c r="RYB1730" s="83"/>
      <c r="RYC1730" s="83"/>
      <c r="RYD1730" s="83"/>
      <c r="RYE1730" s="83"/>
      <c r="RYF1730" s="83"/>
      <c r="RYG1730" s="83"/>
      <c r="RYH1730" s="83"/>
      <c r="RYI1730" s="83"/>
      <c r="RYJ1730" s="83"/>
      <c r="RYK1730" s="83"/>
      <c r="RYL1730" s="83"/>
      <c r="RYM1730" s="83"/>
      <c r="RYN1730" s="83"/>
      <c r="RYO1730" s="83"/>
      <c r="RYP1730" s="83"/>
      <c r="RYQ1730" s="83"/>
      <c r="RYR1730" s="83"/>
      <c r="RYS1730" s="83"/>
      <c r="RYT1730" s="83"/>
      <c r="RYU1730" s="83"/>
      <c r="RYV1730" s="83"/>
      <c r="RYW1730" s="83"/>
      <c r="RYX1730" s="83"/>
      <c r="RYY1730" s="83"/>
      <c r="RYZ1730" s="83"/>
      <c r="RZA1730" s="83"/>
      <c r="RZB1730" s="83"/>
      <c r="RZC1730" s="83"/>
      <c r="RZD1730" s="83"/>
      <c r="RZE1730" s="83"/>
      <c r="RZF1730" s="83"/>
      <c r="RZG1730" s="83"/>
      <c r="RZH1730" s="83"/>
      <c r="RZI1730" s="83"/>
      <c r="RZJ1730" s="83"/>
      <c r="RZK1730" s="83"/>
      <c r="RZL1730" s="83"/>
      <c r="RZM1730" s="83"/>
      <c r="RZN1730" s="83"/>
      <c r="RZO1730" s="83"/>
      <c r="RZP1730" s="83"/>
      <c r="RZQ1730" s="83"/>
      <c r="RZR1730" s="83"/>
      <c r="RZS1730" s="83"/>
      <c r="RZT1730" s="83"/>
      <c r="RZU1730" s="83"/>
      <c r="RZV1730" s="83"/>
      <c r="RZW1730" s="83"/>
      <c r="RZX1730" s="83"/>
      <c r="RZY1730" s="83"/>
      <c r="RZZ1730" s="83"/>
      <c r="SAA1730" s="83"/>
      <c r="SAB1730" s="83"/>
      <c r="SAC1730" s="83"/>
      <c r="SAD1730" s="83"/>
      <c r="SAE1730" s="83"/>
      <c r="SAF1730" s="83"/>
      <c r="SAG1730" s="83"/>
      <c r="SAH1730" s="83"/>
      <c r="SAI1730" s="83"/>
      <c r="SAJ1730" s="83"/>
      <c r="SAK1730" s="83"/>
      <c r="SAL1730" s="83"/>
      <c r="SAM1730" s="83"/>
      <c r="SAN1730" s="83"/>
      <c r="SAO1730" s="83"/>
      <c r="SAP1730" s="83"/>
      <c r="SAQ1730" s="83"/>
      <c r="SAR1730" s="83"/>
      <c r="SAS1730" s="83"/>
      <c r="SAT1730" s="83"/>
      <c r="SAU1730" s="83"/>
      <c r="SAV1730" s="83"/>
      <c r="SAW1730" s="83"/>
      <c r="SAX1730" s="83"/>
      <c r="SAY1730" s="83"/>
      <c r="SAZ1730" s="83"/>
      <c r="SBA1730" s="83"/>
      <c r="SBB1730" s="83"/>
      <c r="SBC1730" s="83"/>
      <c r="SBD1730" s="83"/>
      <c r="SBE1730" s="83"/>
      <c r="SBF1730" s="83"/>
      <c r="SBG1730" s="83"/>
      <c r="SBH1730" s="83"/>
      <c r="SBI1730" s="83"/>
      <c r="SBJ1730" s="83"/>
      <c r="SBK1730" s="83"/>
      <c r="SBL1730" s="83"/>
      <c r="SBM1730" s="83"/>
      <c r="SBN1730" s="83"/>
      <c r="SBO1730" s="83"/>
      <c r="SBP1730" s="83"/>
      <c r="SBQ1730" s="83"/>
      <c r="SBR1730" s="83"/>
      <c r="SBS1730" s="83"/>
      <c r="SBT1730" s="83"/>
      <c r="SBU1730" s="83"/>
      <c r="SBV1730" s="83"/>
      <c r="SBW1730" s="83"/>
      <c r="SBX1730" s="83"/>
      <c r="SBY1730" s="83"/>
      <c r="SBZ1730" s="83"/>
      <c r="SCA1730" s="83"/>
      <c r="SCB1730" s="83"/>
      <c r="SCC1730" s="83"/>
      <c r="SCD1730" s="83"/>
      <c r="SCE1730" s="83"/>
      <c r="SCF1730" s="83"/>
      <c r="SCG1730" s="83"/>
      <c r="SCH1730" s="83"/>
      <c r="SCI1730" s="83"/>
      <c r="SCJ1730" s="83"/>
      <c r="SCK1730" s="83"/>
      <c r="SCL1730" s="83"/>
      <c r="SCM1730" s="83"/>
      <c r="SCN1730" s="83"/>
      <c r="SCO1730" s="83"/>
      <c r="SCP1730" s="83"/>
      <c r="SCQ1730" s="83"/>
      <c r="SCR1730" s="83"/>
      <c r="SCS1730" s="83"/>
      <c r="SCT1730" s="83"/>
      <c r="SCU1730" s="83"/>
      <c r="SCV1730" s="83"/>
      <c r="SCW1730" s="83"/>
      <c r="SCX1730" s="83"/>
      <c r="SCY1730" s="83"/>
      <c r="SCZ1730" s="83"/>
      <c r="SDA1730" s="83"/>
      <c r="SDB1730" s="83"/>
      <c r="SDC1730" s="83"/>
      <c r="SDD1730" s="83"/>
      <c r="SDE1730" s="83"/>
      <c r="SDF1730" s="83"/>
      <c r="SDG1730" s="83"/>
      <c r="SDH1730" s="83"/>
      <c r="SDI1730" s="83"/>
      <c r="SDJ1730" s="83"/>
      <c r="SDK1730" s="83"/>
      <c r="SDL1730" s="83"/>
      <c r="SDM1730" s="83"/>
      <c r="SDN1730" s="83"/>
      <c r="SDO1730" s="83"/>
      <c r="SDP1730" s="83"/>
      <c r="SDQ1730" s="83"/>
      <c r="SDR1730" s="83"/>
      <c r="SDS1730" s="83"/>
      <c r="SDT1730" s="83"/>
      <c r="SDU1730" s="83"/>
      <c r="SDV1730" s="83"/>
      <c r="SDW1730" s="83"/>
      <c r="SDX1730" s="83"/>
      <c r="SDY1730" s="83"/>
      <c r="SDZ1730" s="83"/>
      <c r="SEA1730" s="83"/>
      <c r="SEB1730" s="83"/>
      <c r="SEC1730" s="83"/>
      <c r="SED1730" s="83"/>
      <c r="SEE1730" s="83"/>
      <c r="SEF1730" s="83"/>
      <c r="SEG1730" s="83"/>
      <c r="SEH1730" s="83"/>
      <c r="SEI1730" s="83"/>
      <c r="SEJ1730" s="83"/>
      <c r="SEK1730" s="83"/>
      <c r="SEL1730" s="83"/>
      <c r="SEM1730" s="83"/>
      <c r="SEN1730" s="83"/>
      <c r="SEO1730" s="83"/>
      <c r="SEP1730" s="83"/>
      <c r="SEQ1730" s="83"/>
      <c r="SER1730" s="83"/>
      <c r="SES1730" s="83"/>
      <c r="SET1730" s="83"/>
      <c r="SEU1730" s="83"/>
      <c r="SEV1730" s="83"/>
      <c r="SEW1730" s="83"/>
      <c r="SEX1730" s="83"/>
      <c r="SEY1730" s="83"/>
      <c r="SEZ1730" s="83"/>
      <c r="SFA1730" s="83"/>
      <c r="SFB1730" s="83"/>
      <c r="SFC1730" s="83"/>
      <c r="SFD1730" s="83"/>
      <c r="SFE1730" s="83"/>
      <c r="SFF1730" s="83"/>
      <c r="SFG1730" s="83"/>
      <c r="SFH1730" s="83"/>
      <c r="SFI1730" s="83"/>
      <c r="SFJ1730" s="83"/>
      <c r="SFK1730" s="83"/>
      <c r="SFL1730" s="83"/>
      <c r="SFM1730" s="83"/>
      <c r="SFN1730" s="83"/>
      <c r="SFO1730" s="83"/>
      <c r="SFP1730" s="83"/>
      <c r="SFQ1730" s="83"/>
      <c r="SFR1730" s="83"/>
      <c r="SFS1730" s="83"/>
      <c r="SFT1730" s="83"/>
      <c r="SFU1730" s="83"/>
      <c r="SFV1730" s="83"/>
      <c r="SFW1730" s="83"/>
      <c r="SFX1730" s="83"/>
      <c r="SFY1730" s="83"/>
      <c r="SFZ1730" s="83"/>
      <c r="SGA1730" s="83"/>
      <c r="SGB1730" s="83"/>
      <c r="SGC1730" s="83"/>
      <c r="SGD1730" s="83"/>
      <c r="SGE1730" s="83"/>
      <c r="SGF1730" s="83"/>
      <c r="SGG1730" s="83"/>
      <c r="SGH1730" s="83"/>
      <c r="SGI1730" s="83"/>
      <c r="SGJ1730" s="83"/>
      <c r="SGK1730" s="83"/>
      <c r="SGL1730" s="83"/>
      <c r="SGM1730" s="83"/>
      <c r="SGN1730" s="83"/>
      <c r="SGO1730" s="83"/>
      <c r="SGP1730" s="83"/>
      <c r="SGQ1730" s="83"/>
      <c r="SGR1730" s="83"/>
      <c r="SGS1730" s="83"/>
      <c r="SGT1730" s="83"/>
      <c r="SGU1730" s="83"/>
      <c r="SGV1730" s="83"/>
      <c r="SGW1730" s="83"/>
      <c r="SGX1730" s="83"/>
      <c r="SGY1730" s="83"/>
      <c r="SGZ1730" s="83"/>
      <c r="SHA1730" s="83"/>
      <c r="SHB1730" s="83"/>
      <c r="SHC1730" s="83"/>
      <c r="SHD1730" s="83"/>
      <c r="SHE1730" s="83"/>
      <c r="SHF1730" s="83"/>
      <c r="SHG1730" s="83"/>
      <c r="SHH1730" s="83"/>
      <c r="SHI1730" s="83"/>
      <c r="SHJ1730" s="83"/>
      <c r="SHK1730" s="83"/>
      <c r="SHL1730" s="83"/>
      <c r="SHM1730" s="83"/>
      <c r="SHN1730" s="83"/>
      <c r="SHO1730" s="83"/>
      <c r="SHP1730" s="83"/>
      <c r="SHQ1730" s="83"/>
      <c r="SHR1730" s="83"/>
      <c r="SHS1730" s="83"/>
      <c r="SHT1730" s="83"/>
      <c r="SHU1730" s="83"/>
      <c r="SHV1730" s="83"/>
      <c r="SHW1730" s="83"/>
      <c r="SHX1730" s="83"/>
      <c r="SHY1730" s="83"/>
      <c r="SHZ1730" s="83"/>
      <c r="SIA1730" s="83"/>
      <c r="SIB1730" s="83"/>
      <c r="SIC1730" s="83"/>
      <c r="SID1730" s="83"/>
      <c r="SIE1730" s="83"/>
      <c r="SIF1730" s="83"/>
      <c r="SIG1730" s="83"/>
      <c r="SIH1730" s="83"/>
      <c r="SII1730" s="83"/>
      <c r="SIJ1730" s="83"/>
      <c r="SIK1730" s="83"/>
      <c r="SIL1730" s="83"/>
      <c r="SIM1730" s="83"/>
      <c r="SIN1730" s="83"/>
      <c r="SIO1730" s="83"/>
      <c r="SIP1730" s="83"/>
      <c r="SIQ1730" s="83"/>
      <c r="SIR1730" s="83"/>
      <c r="SIS1730" s="83"/>
      <c r="SIT1730" s="83"/>
      <c r="SIU1730" s="83"/>
      <c r="SIV1730" s="83"/>
      <c r="SIW1730" s="83"/>
      <c r="SIX1730" s="83"/>
      <c r="SIY1730" s="83"/>
      <c r="SIZ1730" s="83"/>
      <c r="SJA1730" s="83"/>
      <c r="SJB1730" s="83"/>
      <c r="SJC1730" s="83"/>
      <c r="SJD1730" s="83"/>
      <c r="SJE1730" s="83"/>
      <c r="SJF1730" s="83"/>
      <c r="SJG1730" s="83"/>
      <c r="SJH1730" s="83"/>
      <c r="SJI1730" s="83"/>
      <c r="SJJ1730" s="83"/>
      <c r="SJK1730" s="83"/>
      <c r="SJL1730" s="83"/>
      <c r="SJM1730" s="83"/>
      <c r="SJN1730" s="83"/>
      <c r="SJO1730" s="83"/>
      <c r="SJP1730" s="83"/>
      <c r="SJQ1730" s="83"/>
      <c r="SJR1730" s="83"/>
      <c r="SJS1730" s="83"/>
      <c r="SJT1730" s="83"/>
      <c r="SJU1730" s="83"/>
      <c r="SJV1730" s="83"/>
      <c r="SJW1730" s="83"/>
      <c r="SJX1730" s="83"/>
      <c r="SJY1730" s="83"/>
      <c r="SJZ1730" s="83"/>
      <c r="SKA1730" s="83"/>
      <c r="SKB1730" s="83"/>
      <c r="SKC1730" s="83"/>
      <c r="SKD1730" s="83"/>
      <c r="SKE1730" s="83"/>
      <c r="SKF1730" s="83"/>
      <c r="SKG1730" s="83"/>
      <c r="SKH1730" s="83"/>
      <c r="SKI1730" s="83"/>
      <c r="SKJ1730" s="83"/>
      <c r="SKK1730" s="83"/>
      <c r="SKL1730" s="83"/>
      <c r="SKM1730" s="83"/>
      <c r="SKN1730" s="83"/>
      <c r="SKO1730" s="83"/>
      <c r="SKP1730" s="83"/>
      <c r="SKQ1730" s="83"/>
      <c r="SKR1730" s="83"/>
      <c r="SKS1730" s="83"/>
      <c r="SKT1730" s="83"/>
      <c r="SKU1730" s="83"/>
      <c r="SKV1730" s="83"/>
      <c r="SKW1730" s="83"/>
      <c r="SKX1730" s="83"/>
      <c r="SKY1730" s="83"/>
      <c r="SKZ1730" s="83"/>
      <c r="SLA1730" s="83"/>
      <c r="SLB1730" s="83"/>
      <c r="SLC1730" s="83"/>
      <c r="SLD1730" s="83"/>
      <c r="SLE1730" s="83"/>
      <c r="SLF1730" s="83"/>
      <c r="SLG1730" s="83"/>
      <c r="SLH1730" s="83"/>
      <c r="SLI1730" s="83"/>
      <c r="SLJ1730" s="83"/>
      <c r="SLK1730" s="83"/>
      <c r="SLL1730" s="83"/>
      <c r="SLM1730" s="83"/>
      <c r="SLN1730" s="83"/>
      <c r="SLO1730" s="83"/>
      <c r="SLP1730" s="83"/>
      <c r="SLQ1730" s="83"/>
      <c r="SLR1730" s="83"/>
      <c r="SLS1730" s="83"/>
      <c r="SLT1730" s="83"/>
      <c r="SLU1730" s="83"/>
      <c r="SLV1730" s="83"/>
      <c r="SLW1730" s="83"/>
      <c r="SLX1730" s="83"/>
      <c r="SLY1730" s="83"/>
      <c r="SLZ1730" s="83"/>
      <c r="SMA1730" s="83"/>
      <c r="SMB1730" s="83"/>
      <c r="SMC1730" s="83"/>
      <c r="SMD1730" s="83"/>
      <c r="SME1730" s="83"/>
      <c r="SMF1730" s="83"/>
      <c r="SMG1730" s="83"/>
      <c r="SMH1730" s="83"/>
      <c r="SMI1730" s="83"/>
      <c r="SMJ1730" s="83"/>
      <c r="SMK1730" s="83"/>
      <c r="SML1730" s="83"/>
      <c r="SMM1730" s="83"/>
      <c r="SMN1730" s="83"/>
      <c r="SMO1730" s="83"/>
      <c r="SMP1730" s="83"/>
      <c r="SMQ1730" s="83"/>
      <c r="SMR1730" s="83"/>
      <c r="SMS1730" s="83"/>
      <c r="SMT1730" s="83"/>
      <c r="SMU1730" s="83"/>
      <c r="SMV1730" s="83"/>
      <c r="SMW1730" s="83"/>
      <c r="SMX1730" s="83"/>
      <c r="SMY1730" s="83"/>
      <c r="SMZ1730" s="83"/>
      <c r="SNA1730" s="83"/>
      <c r="SNB1730" s="83"/>
      <c r="SNC1730" s="83"/>
      <c r="SND1730" s="83"/>
      <c r="SNE1730" s="83"/>
      <c r="SNF1730" s="83"/>
      <c r="SNG1730" s="83"/>
      <c r="SNH1730" s="83"/>
      <c r="SNI1730" s="83"/>
      <c r="SNJ1730" s="83"/>
      <c r="SNK1730" s="83"/>
      <c r="SNL1730" s="83"/>
      <c r="SNM1730" s="83"/>
      <c r="SNN1730" s="83"/>
      <c r="SNO1730" s="83"/>
      <c r="SNP1730" s="83"/>
      <c r="SNQ1730" s="83"/>
      <c r="SNR1730" s="83"/>
      <c r="SNS1730" s="83"/>
      <c r="SNT1730" s="83"/>
      <c r="SNU1730" s="83"/>
      <c r="SNV1730" s="83"/>
      <c r="SNW1730" s="83"/>
      <c r="SNX1730" s="83"/>
      <c r="SNY1730" s="83"/>
      <c r="SNZ1730" s="83"/>
      <c r="SOA1730" s="83"/>
      <c r="SOB1730" s="83"/>
      <c r="SOC1730" s="83"/>
      <c r="SOD1730" s="83"/>
      <c r="SOE1730" s="83"/>
      <c r="SOF1730" s="83"/>
      <c r="SOG1730" s="83"/>
      <c r="SOH1730" s="83"/>
      <c r="SOI1730" s="83"/>
      <c r="SOJ1730" s="83"/>
      <c r="SOK1730" s="83"/>
      <c r="SOL1730" s="83"/>
      <c r="SOM1730" s="83"/>
      <c r="SON1730" s="83"/>
      <c r="SOO1730" s="83"/>
      <c r="SOP1730" s="83"/>
      <c r="SOQ1730" s="83"/>
      <c r="SOR1730" s="83"/>
      <c r="SOS1730" s="83"/>
      <c r="SOT1730" s="83"/>
      <c r="SOU1730" s="83"/>
      <c r="SOV1730" s="83"/>
      <c r="SOW1730" s="83"/>
      <c r="SOX1730" s="83"/>
      <c r="SOY1730" s="83"/>
      <c r="SOZ1730" s="83"/>
      <c r="SPA1730" s="83"/>
      <c r="SPB1730" s="83"/>
      <c r="SPC1730" s="83"/>
      <c r="SPD1730" s="83"/>
      <c r="SPE1730" s="83"/>
      <c r="SPF1730" s="83"/>
      <c r="SPG1730" s="83"/>
      <c r="SPH1730" s="83"/>
      <c r="SPI1730" s="83"/>
      <c r="SPJ1730" s="83"/>
      <c r="SPK1730" s="83"/>
      <c r="SPL1730" s="83"/>
      <c r="SPM1730" s="83"/>
      <c r="SPN1730" s="83"/>
      <c r="SPO1730" s="83"/>
      <c r="SPP1730" s="83"/>
      <c r="SPQ1730" s="83"/>
      <c r="SPR1730" s="83"/>
      <c r="SPS1730" s="83"/>
      <c r="SPT1730" s="83"/>
      <c r="SPU1730" s="83"/>
      <c r="SPV1730" s="83"/>
      <c r="SPW1730" s="83"/>
      <c r="SPX1730" s="83"/>
      <c r="SPY1730" s="83"/>
      <c r="SPZ1730" s="83"/>
      <c r="SQA1730" s="83"/>
      <c r="SQB1730" s="83"/>
      <c r="SQC1730" s="83"/>
      <c r="SQD1730" s="83"/>
      <c r="SQE1730" s="83"/>
      <c r="SQF1730" s="83"/>
      <c r="SQG1730" s="83"/>
      <c r="SQH1730" s="83"/>
      <c r="SQI1730" s="83"/>
      <c r="SQJ1730" s="83"/>
      <c r="SQK1730" s="83"/>
      <c r="SQL1730" s="83"/>
      <c r="SQM1730" s="83"/>
      <c r="SQN1730" s="83"/>
      <c r="SQO1730" s="83"/>
      <c r="SQP1730" s="83"/>
      <c r="SQQ1730" s="83"/>
      <c r="SQR1730" s="83"/>
      <c r="SQS1730" s="83"/>
      <c r="SQT1730" s="83"/>
      <c r="SQU1730" s="83"/>
      <c r="SQV1730" s="83"/>
      <c r="SQW1730" s="83"/>
      <c r="SQX1730" s="83"/>
      <c r="SQY1730" s="83"/>
      <c r="SQZ1730" s="83"/>
      <c r="SRA1730" s="83"/>
      <c r="SRB1730" s="83"/>
      <c r="SRC1730" s="83"/>
      <c r="SRD1730" s="83"/>
      <c r="SRE1730" s="83"/>
      <c r="SRF1730" s="83"/>
      <c r="SRG1730" s="83"/>
      <c r="SRH1730" s="83"/>
      <c r="SRI1730" s="83"/>
      <c r="SRJ1730" s="83"/>
      <c r="SRK1730" s="83"/>
      <c r="SRL1730" s="83"/>
      <c r="SRM1730" s="83"/>
      <c r="SRN1730" s="83"/>
      <c r="SRO1730" s="83"/>
      <c r="SRP1730" s="83"/>
      <c r="SRQ1730" s="83"/>
      <c r="SRR1730" s="83"/>
      <c r="SRS1730" s="83"/>
      <c r="SRT1730" s="83"/>
      <c r="SRU1730" s="83"/>
      <c r="SRV1730" s="83"/>
      <c r="SRW1730" s="83"/>
      <c r="SRX1730" s="83"/>
      <c r="SRY1730" s="83"/>
      <c r="SRZ1730" s="83"/>
      <c r="SSA1730" s="83"/>
      <c r="SSB1730" s="83"/>
      <c r="SSC1730" s="83"/>
      <c r="SSD1730" s="83"/>
      <c r="SSE1730" s="83"/>
      <c r="SSF1730" s="83"/>
      <c r="SSG1730" s="83"/>
      <c r="SSH1730" s="83"/>
      <c r="SSI1730" s="83"/>
      <c r="SSJ1730" s="83"/>
      <c r="SSK1730" s="83"/>
      <c r="SSL1730" s="83"/>
      <c r="SSM1730" s="83"/>
      <c r="SSN1730" s="83"/>
      <c r="SSO1730" s="83"/>
      <c r="SSP1730" s="83"/>
      <c r="SSQ1730" s="83"/>
      <c r="SSR1730" s="83"/>
      <c r="SSS1730" s="83"/>
      <c r="SST1730" s="83"/>
      <c r="SSU1730" s="83"/>
      <c r="SSV1730" s="83"/>
      <c r="SSW1730" s="83"/>
      <c r="SSX1730" s="83"/>
      <c r="SSY1730" s="83"/>
      <c r="SSZ1730" s="83"/>
      <c r="STA1730" s="83"/>
      <c r="STB1730" s="83"/>
      <c r="STC1730" s="83"/>
      <c r="STD1730" s="83"/>
      <c r="STE1730" s="83"/>
      <c r="STF1730" s="83"/>
      <c r="STG1730" s="83"/>
      <c r="STH1730" s="83"/>
      <c r="STI1730" s="83"/>
      <c r="STJ1730" s="83"/>
      <c r="STK1730" s="83"/>
      <c r="STL1730" s="83"/>
      <c r="STM1730" s="83"/>
      <c r="STN1730" s="83"/>
      <c r="STO1730" s="83"/>
      <c r="STP1730" s="83"/>
      <c r="STQ1730" s="83"/>
      <c r="STR1730" s="83"/>
      <c r="STS1730" s="83"/>
      <c r="STT1730" s="83"/>
      <c r="STU1730" s="83"/>
      <c r="STV1730" s="83"/>
      <c r="STW1730" s="83"/>
      <c r="STX1730" s="83"/>
      <c r="STY1730" s="83"/>
      <c r="STZ1730" s="83"/>
      <c r="SUA1730" s="83"/>
      <c r="SUB1730" s="83"/>
      <c r="SUC1730" s="83"/>
      <c r="SUD1730" s="83"/>
      <c r="SUE1730" s="83"/>
      <c r="SUF1730" s="83"/>
      <c r="SUG1730" s="83"/>
      <c r="SUH1730" s="83"/>
      <c r="SUI1730" s="83"/>
      <c r="SUJ1730" s="83"/>
      <c r="SUK1730" s="83"/>
      <c r="SUL1730" s="83"/>
      <c r="SUM1730" s="83"/>
      <c r="SUN1730" s="83"/>
      <c r="SUO1730" s="83"/>
      <c r="SUP1730" s="83"/>
      <c r="SUQ1730" s="83"/>
      <c r="SUR1730" s="83"/>
      <c r="SUS1730" s="83"/>
      <c r="SUT1730" s="83"/>
      <c r="SUU1730" s="83"/>
      <c r="SUV1730" s="83"/>
      <c r="SUW1730" s="83"/>
      <c r="SUX1730" s="83"/>
      <c r="SUY1730" s="83"/>
      <c r="SUZ1730" s="83"/>
      <c r="SVA1730" s="83"/>
      <c r="SVB1730" s="83"/>
      <c r="SVC1730" s="83"/>
      <c r="SVD1730" s="83"/>
      <c r="SVE1730" s="83"/>
      <c r="SVF1730" s="83"/>
      <c r="SVG1730" s="83"/>
      <c r="SVH1730" s="83"/>
      <c r="SVI1730" s="83"/>
      <c r="SVJ1730" s="83"/>
      <c r="SVK1730" s="83"/>
      <c r="SVL1730" s="83"/>
      <c r="SVM1730" s="83"/>
      <c r="SVN1730" s="83"/>
      <c r="SVO1730" s="83"/>
      <c r="SVP1730" s="83"/>
      <c r="SVQ1730" s="83"/>
      <c r="SVR1730" s="83"/>
      <c r="SVS1730" s="83"/>
      <c r="SVT1730" s="83"/>
      <c r="SVU1730" s="83"/>
      <c r="SVV1730" s="83"/>
      <c r="SVW1730" s="83"/>
      <c r="SVX1730" s="83"/>
      <c r="SVY1730" s="83"/>
      <c r="SVZ1730" s="83"/>
      <c r="SWA1730" s="83"/>
      <c r="SWB1730" s="83"/>
      <c r="SWC1730" s="83"/>
      <c r="SWD1730" s="83"/>
      <c r="SWE1730" s="83"/>
      <c r="SWF1730" s="83"/>
      <c r="SWG1730" s="83"/>
      <c r="SWH1730" s="83"/>
      <c r="SWI1730" s="83"/>
      <c r="SWJ1730" s="83"/>
      <c r="SWK1730" s="83"/>
      <c r="SWL1730" s="83"/>
      <c r="SWM1730" s="83"/>
      <c r="SWN1730" s="83"/>
      <c r="SWO1730" s="83"/>
      <c r="SWP1730" s="83"/>
      <c r="SWQ1730" s="83"/>
      <c r="SWR1730" s="83"/>
      <c r="SWS1730" s="83"/>
      <c r="SWT1730" s="83"/>
      <c r="SWU1730" s="83"/>
      <c r="SWV1730" s="83"/>
      <c r="SWW1730" s="83"/>
      <c r="SWX1730" s="83"/>
      <c r="SWY1730" s="83"/>
      <c r="SWZ1730" s="83"/>
      <c r="SXA1730" s="83"/>
      <c r="SXB1730" s="83"/>
      <c r="SXC1730" s="83"/>
      <c r="SXD1730" s="83"/>
      <c r="SXE1730" s="83"/>
      <c r="SXF1730" s="83"/>
      <c r="SXG1730" s="83"/>
      <c r="SXH1730" s="83"/>
      <c r="SXI1730" s="83"/>
      <c r="SXJ1730" s="83"/>
      <c r="SXK1730" s="83"/>
      <c r="SXL1730" s="83"/>
      <c r="SXM1730" s="83"/>
      <c r="SXN1730" s="83"/>
      <c r="SXO1730" s="83"/>
      <c r="SXP1730" s="83"/>
      <c r="SXQ1730" s="83"/>
      <c r="SXR1730" s="83"/>
      <c r="SXS1730" s="83"/>
      <c r="SXT1730" s="83"/>
      <c r="SXU1730" s="83"/>
      <c r="SXV1730" s="83"/>
      <c r="SXW1730" s="83"/>
      <c r="SXX1730" s="83"/>
      <c r="SXY1730" s="83"/>
      <c r="SXZ1730" s="83"/>
      <c r="SYA1730" s="83"/>
      <c r="SYB1730" s="83"/>
      <c r="SYC1730" s="83"/>
      <c r="SYD1730" s="83"/>
      <c r="SYE1730" s="83"/>
      <c r="SYF1730" s="83"/>
      <c r="SYG1730" s="83"/>
      <c r="SYH1730" s="83"/>
      <c r="SYI1730" s="83"/>
      <c r="SYJ1730" s="83"/>
      <c r="SYK1730" s="83"/>
      <c r="SYL1730" s="83"/>
      <c r="SYM1730" s="83"/>
      <c r="SYN1730" s="83"/>
      <c r="SYO1730" s="83"/>
      <c r="SYP1730" s="83"/>
      <c r="SYQ1730" s="83"/>
      <c r="SYR1730" s="83"/>
      <c r="SYS1730" s="83"/>
      <c r="SYT1730" s="83"/>
      <c r="SYU1730" s="83"/>
      <c r="SYV1730" s="83"/>
      <c r="SYW1730" s="83"/>
      <c r="SYX1730" s="83"/>
      <c r="SYY1730" s="83"/>
      <c r="SYZ1730" s="83"/>
      <c r="SZA1730" s="83"/>
      <c r="SZB1730" s="83"/>
      <c r="SZC1730" s="83"/>
      <c r="SZD1730" s="83"/>
      <c r="SZE1730" s="83"/>
      <c r="SZF1730" s="83"/>
      <c r="SZG1730" s="83"/>
      <c r="SZH1730" s="83"/>
      <c r="SZI1730" s="83"/>
      <c r="SZJ1730" s="83"/>
      <c r="SZK1730" s="83"/>
      <c r="SZL1730" s="83"/>
      <c r="SZM1730" s="83"/>
      <c r="SZN1730" s="83"/>
      <c r="SZO1730" s="83"/>
      <c r="SZP1730" s="83"/>
      <c r="SZQ1730" s="83"/>
      <c r="SZR1730" s="83"/>
      <c r="SZS1730" s="83"/>
      <c r="SZT1730" s="83"/>
      <c r="SZU1730" s="83"/>
      <c r="SZV1730" s="83"/>
      <c r="SZW1730" s="83"/>
      <c r="SZX1730" s="83"/>
      <c r="SZY1730" s="83"/>
      <c r="SZZ1730" s="83"/>
      <c r="TAA1730" s="83"/>
      <c r="TAB1730" s="83"/>
      <c r="TAC1730" s="83"/>
      <c r="TAD1730" s="83"/>
      <c r="TAE1730" s="83"/>
      <c r="TAF1730" s="83"/>
      <c r="TAG1730" s="83"/>
      <c r="TAH1730" s="83"/>
      <c r="TAI1730" s="83"/>
      <c r="TAJ1730" s="83"/>
      <c r="TAK1730" s="83"/>
      <c r="TAL1730" s="83"/>
      <c r="TAM1730" s="83"/>
      <c r="TAN1730" s="83"/>
      <c r="TAO1730" s="83"/>
      <c r="TAP1730" s="83"/>
      <c r="TAQ1730" s="83"/>
      <c r="TAR1730" s="83"/>
      <c r="TAS1730" s="83"/>
      <c r="TAT1730" s="83"/>
      <c r="TAU1730" s="83"/>
      <c r="TAV1730" s="83"/>
      <c r="TAW1730" s="83"/>
      <c r="TAX1730" s="83"/>
      <c r="TAY1730" s="83"/>
      <c r="TAZ1730" s="83"/>
      <c r="TBA1730" s="83"/>
      <c r="TBB1730" s="83"/>
      <c r="TBC1730" s="83"/>
      <c r="TBD1730" s="83"/>
      <c r="TBE1730" s="83"/>
      <c r="TBF1730" s="83"/>
      <c r="TBG1730" s="83"/>
      <c r="TBH1730" s="83"/>
      <c r="TBI1730" s="83"/>
      <c r="TBJ1730" s="83"/>
      <c r="TBK1730" s="83"/>
      <c r="TBL1730" s="83"/>
      <c r="TBM1730" s="83"/>
      <c r="TBN1730" s="83"/>
      <c r="TBO1730" s="83"/>
      <c r="TBP1730" s="83"/>
      <c r="TBQ1730" s="83"/>
      <c r="TBR1730" s="83"/>
      <c r="TBS1730" s="83"/>
      <c r="TBT1730" s="83"/>
      <c r="TBU1730" s="83"/>
      <c r="TBV1730" s="83"/>
      <c r="TBW1730" s="83"/>
      <c r="TBX1730" s="83"/>
      <c r="TBY1730" s="83"/>
      <c r="TBZ1730" s="83"/>
      <c r="TCA1730" s="83"/>
      <c r="TCB1730" s="83"/>
      <c r="TCC1730" s="83"/>
      <c r="TCD1730" s="83"/>
      <c r="TCE1730" s="83"/>
      <c r="TCF1730" s="83"/>
      <c r="TCG1730" s="83"/>
      <c r="TCH1730" s="83"/>
      <c r="TCI1730" s="83"/>
      <c r="TCJ1730" s="83"/>
      <c r="TCK1730" s="83"/>
      <c r="TCL1730" s="83"/>
      <c r="TCM1730" s="83"/>
      <c r="TCN1730" s="83"/>
      <c r="TCO1730" s="83"/>
      <c r="TCP1730" s="83"/>
      <c r="TCQ1730" s="83"/>
      <c r="TCR1730" s="83"/>
      <c r="TCS1730" s="83"/>
      <c r="TCT1730" s="83"/>
      <c r="TCU1730" s="83"/>
      <c r="TCV1730" s="83"/>
      <c r="TCW1730" s="83"/>
      <c r="TCX1730" s="83"/>
      <c r="TCY1730" s="83"/>
      <c r="TCZ1730" s="83"/>
      <c r="TDA1730" s="83"/>
      <c r="TDB1730" s="83"/>
      <c r="TDC1730" s="83"/>
      <c r="TDD1730" s="83"/>
      <c r="TDE1730" s="83"/>
      <c r="TDF1730" s="83"/>
      <c r="TDG1730" s="83"/>
      <c r="TDH1730" s="83"/>
      <c r="TDI1730" s="83"/>
      <c r="TDJ1730" s="83"/>
      <c r="TDK1730" s="83"/>
      <c r="TDL1730" s="83"/>
      <c r="TDM1730" s="83"/>
      <c r="TDN1730" s="83"/>
      <c r="TDO1730" s="83"/>
      <c r="TDP1730" s="83"/>
      <c r="TDQ1730" s="83"/>
      <c r="TDR1730" s="83"/>
      <c r="TDS1730" s="83"/>
      <c r="TDT1730" s="83"/>
      <c r="TDU1730" s="83"/>
      <c r="TDV1730" s="83"/>
      <c r="TDW1730" s="83"/>
      <c r="TDX1730" s="83"/>
      <c r="TDY1730" s="83"/>
      <c r="TDZ1730" s="83"/>
      <c r="TEA1730" s="83"/>
      <c r="TEB1730" s="83"/>
      <c r="TEC1730" s="83"/>
      <c r="TED1730" s="83"/>
      <c r="TEE1730" s="83"/>
      <c r="TEF1730" s="83"/>
      <c r="TEG1730" s="83"/>
      <c r="TEH1730" s="83"/>
      <c r="TEI1730" s="83"/>
      <c r="TEJ1730" s="83"/>
      <c r="TEK1730" s="83"/>
      <c r="TEL1730" s="83"/>
      <c r="TEM1730" s="83"/>
      <c r="TEN1730" s="83"/>
      <c r="TEO1730" s="83"/>
      <c r="TEP1730" s="83"/>
      <c r="TEQ1730" s="83"/>
      <c r="TER1730" s="83"/>
      <c r="TES1730" s="83"/>
      <c r="TET1730" s="83"/>
      <c r="TEU1730" s="83"/>
      <c r="TEV1730" s="83"/>
      <c r="TEW1730" s="83"/>
      <c r="TEX1730" s="83"/>
      <c r="TEY1730" s="83"/>
      <c r="TEZ1730" s="83"/>
      <c r="TFA1730" s="83"/>
      <c r="TFB1730" s="83"/>
      <c r="TFC1730" s="83"/>
      <c r="TFD1730" s="83"/>
      <c r="TFE1730" s="83"/>
      <c r="TFF1730" s="83"/>
      <c r="TFG1730" s="83"/>
      <c r="TFH1730" s="83"/>
      <c r="TFI1730" s="83"/>
      <c r="TFJ1730" s="83"/>
      <c r="TFK1730" s="83"/>
      <c r="TFL1730" s="83"/>
      <c r="TFM1730" s="83"/>
      <c r="TFN1730" s="83"/>
      <c r="TFO1730" s="83"/>
      <c r="TFP1730" s="83"/>
      <c r="TFQ1730" s="83"/>
      <c r="TFR1730" s="83"/>
      <c r="TFS1730" s="83"/>
      <c r="TFT1730" s="83"/>
      <c r="TFU1730" s="83"/>
      <c r="TFV1730" s="83"/>
      <c r="TFW1730" s="83"/>
      <c r="TFX1730" s="83"/>
      <c r="TFY1730" s="83"/>
      <c r="TFZ1730" s="83"/>
      <c r="TGA1730" s="83"/>
      <c r="TGB1730" s="83"/>
      <c r="TGC1730" s="83"/>
      <c r="TGD1730" s="83"/>
      <c r="TGE1730" s="83"/>
      <c r="TGF1730" s="83"/>
      <c r="TGG1730" s="83"/>
      <c r="TGH1730" s="83"/>
      <c r="TGI1730" s="83"/>
      <c r="TGJ1730" s="83"/>
      <c r="TGK1730" s="83"/>
      <c r="TGL1730" s="83"/>
      <c r="TGM1730" s="83"/>
      <c r="TGN1730" s="83"/>
      <c r="TGO1730" s="83"/>
      <c r="TGP1730" s="83"/>
      <c r="TGQ1730" s="83"/>
      <c r="TGR1730" s="83"/>
      <c r="TGS1730" s="83"/>
      <c r="TGT1730" s="83"/>
      <c r="TGU1730" s="83"/>
      <c r="TGV1730" s="83"/>
      <c r="TGW1730" s="83"/>
      <c r="TGX1730" s="83"/>
      <c r="TGY1730" s="83"/>
      <c r="TGZ1730" s="83"/>
      <c r="THA1730" s="83"/>
      <c r="THB1730" s="83"/>
      <c r="THC1730" s="83"/>
      <c r="THD1730" s="83"/>
      <c r="THE1730" s="83"/>
      <c r="THF1730" s="83"/>
      <c r="THG1730" s="83"/>
      <c r="THH1730" s="83"/>
      <c r="THI1730" s="83"/>
      <c r="THJ1730" s="83"/>
      <c r="THK1730" s="83"/>
      <c r="THL1730" s="83"/>
      <c r="THM1730" s="83"/>
      <c r="THN1730" s="83"/>
      <c r="THO1730" s="83"/>
      <c r="THP1730" s="83"/>
      <c r="THQ1730" s="83"/>
      <c r="THR1730" s="83"/>
      <c r="THS1730" s="83"/>
      <c r="THT1730" s="83"/>
      <c r="THU1730" s="83"/>
      <c r="THV1730" s="83"/>
      <c r="THW1730" s="83"/>
      <c r="THX1730" s="83"/>
      <c r="THY1730" s="83"/>
      <c r="THZ1730" s="83"/>
      <c r="TIA1730" s="83"/>
      <c r="TIB1730" s="83"/>
      <c r="TIC1730" s="83"/>
      <c r="TID1730" s="83"/>
      <c r="TIE1730" s="83"/>
      <c r="TIF1730" s="83"/>
      <c r="TIG1730" s="83"/>
      <c r="TIH1730" s="83"/>
      <c r="TII1730" s="83"/>
      <c r="TIJ1730" s="83"/>
      <c r="TIK1730" s="83"/>
      <c r="TIL1730" s="83"/>
      <c r="TIM1730" s="83"/>
      <c r="TIN1730" s="83"/>
      <c r="TIO1730" s="83"/>
      <c r="TIP1730" s="83"/>
      <c r="TIQ1730" s="83"/>
      <c r="TIR1730" s="83"/>
      <c r="TIS1730" s="83"/>
      <c r="TIT1730" s="83"/>
      <c r="TIU1730" s="83"/>
      <c r="TIV1730" s="83"/>
      <c r="TIW1730" s="83"/>
      <c r="TIX1730" s="83"/>
      <c r="TIY1730" s="83"/>
      <c r="TIZ1730" s="83"/>
      <c r="TJA1730" s="83"/>
      <c r="TJB1730" s="83"/>
      <c r="TJC1730" s="83"/>
      <c r="TJD1730" s="83"/>
      <c r="TJE1730" s="83"/>
      <c r="TJF1730" s="83"/>
      <c r="TJG1730" s="83"/>
      <c r="TJH1730" s="83"/>
      <c r="TJI1730" s="83"/>
      <c r="TJJ1730" s="83"/>
      <c r="TJK1730" s="83"/>
      <c r="TJL1730" s="83"/>
      <c r="TJM1730" s="83"/>
      <c r="TJN1730" s="83"/>
      <c r="TJO1730" s="83"/>
      <c r="TJP1730" s="83"/>
      <c r="TJQ1730" s="83"/>
      <c r="TJR1730" s="83"/>
      <c r="TJS1730" s="83"/>
      <c r="TJT1730" s="83"/>
      <c r="TJU1730" s="83"/>
      <c r="TJV1730" s="83"/>
      <c r="TJW1730" s="83"/>
      <c r="TJX1730" s="83"/>
      <c r="TJY1730" s="83"/>
      <c r="TJZ1730" s="83"/>
      <c r="TKA1730" s="83"/>
      <c r="TKB1730" s="83"/>
      <c r="TKC1730" s="83"/>
      <c r="TKD1730" s="83"/>
      <c r="TKE1730" s="83"/>
      <c r="TKF1730" s="83"/>
      <c r="TKG1730" s="83"/>
      <c r="TKH1730" s="83"/>
      <c r="TKI1730" s="83"/>
      <c r="TKJ1730" s="83"/>
      <c r="TKK1730" s="83"/>
      <c r="TKL1730" s="83"/>
      <c r="TKM1730" s="83"/>
      <c r="TKN1730" s="83"/>
      <c r="TKO1730" s="83"/>
      <c r="TKP1730" s="83"/>
      <c r="TKQ1730" s="83"/>
      <c r="TKR1730" s="83"/>
      <c r="TKS1730" s="83"/>
      <c r="TKT1730" s="83"/>
      <c r="TKU1730" s="83"/>
      <c r="TKV1730" s="83"/>
      <c r="TKW1730" s="83"/>
      <c r="TKX1730" s="83"/>
      <c r="TKY1730" s="83"/>
      <c r="TKZ1730" s="83"/>
      <c r="TLA1730" s="83"/>
      <c r="TLB1730" s="83"/>
      <c r="TLC1730" s="83"/>
      <c r="TLD1730" s="83"/>
      <c r="TLE1730" s="83"/>
      <c r="TLF1730" s="83"/>
      <c r="TLG1730" s="83"/>
      <c r="TLH1730" s="83"/>
      <c r="TLI1730" s="83"/>
      <c r="TLJ1730" s="83"/>
      <c r="TLK1730" s="83"/>
      <c r="TLL1730" s="83"/>
      <c r="TLM1730" s="83"/>
      <c r="TLN1730" s="83"/>
      <c r="TLO1730" s="83"/>
      <c r="TLP1730" s="83"/>
      <c r="TLQ1730" s="83"/>
      <c r="TLR1730" s="83"/>
      <c r="TLS1730" s="83"/>
      <c r="TLT1730" s="83"/>
      <c r="TLU1730" s="83"/>
      <c r="TLV1730" s="83"/>
      <c r="TLW1730" s="83"/>
      <c r="TLX1730" s="83"/>
      <c r="TLY1730" s="83"/>
      <c r="TLZ1730" s="83"/>
      <c r="TMA1730" s="83"/>
      <c r="TMB1730" s="83"/>
      <c r="TMC1730" s="83"/>
      <c r="TMD1730" s="83"/>
      <c r="TME1730" s="83"/>
      <c r="TMF1730" s="83"/>
      <c r="TMG1730" s="83"/>
      <c r="TMH1730" s="83"/>
      <c r="TMI1730" s="83"/>
      <c r="TMJ1730" s="83"/>
      <c r="TMK1730" s="83"/>
      <c r="TML1730" s="83"/>
      <c r="TMM1730" s="83"/>
      <c r="TMN1730" s="83"/>
      <c r="TMO1730" s="83"/>
      <c r="TMP1730" s="83"/>
      <c r="TMQ1730" s="83"/>
      <c r="TMR1730" s="83"/>
      <c r="TMS1730" s="83"/>
      <c r="TMT1730" s="83"/>
      <c r="TMU1730" s="83"/>
      <c r="TMV1730" s="83"/>
      <c r="TMW1730" s="83"/>
      <c r="TMX1730" s="83"/>
      <c r="TMY1730" s="83"/>
      <c r="TMZ1730" s="83"/>
      <c r="TNA1730" s="83"/>
      <c r="TNB1730" s="83"/>
      <c r="TNC1730" s="83"/>
      <c r="TND1730" s="83"/>
      <c r="TNE1730" s="83"/>
      <c r="TNF1730" s="83"/>
      <c r="TNG1730" s="83"/>
      <c r="TNH1730" s="83"/>
      <c r="TNI1730" s="83"/>
      <c r="TNJ1730" s="83"/>
      <c r="TNK1730" s="83"/>
      <c r="TNL1730" s="83"/>
      <c r="TNM1730" s="83"/>
      <c r="TNN1730" s="83"/>
      <c r="TNO1730" s="83"/>
      <c r="TNP1730" s="83"/>
      <c r="TNQ1730" s="83"/>
      <c r="TNR1730" s="83"/>
      <c r="TNS1730" s="83"/>
      <c r="TNT1730" s="83"/>
      <c r="TNU1730" s="83"/>
      <c r="TNV1730" s="83"/>
      <c r="TNW1730" s="83"/>
      <c r="TNX1730" s="83"/>
      <c r="TNY1730" s="83"/>
      <c r="TNZ1730" s="83"/>
      <c r="TOA1730" s="83"/>
      <c r="TOB1730" s="83"/>
      <c r="TOC1730" s="83"/>
      <c r="TOD1730" s="83"/>
      <c r="TOE1730" s="83"/>
      <c r="TOF1730" s="83"/>
      <c r="TOG1730" s="83"/>
      <c r="TOH1730" s="83"/>
      <c r="TOI1730" s="83"/>
      <c r="TOJ1730" s="83"/>
      <c r="TOK1730" s="83"/>
      <c r="TOL1730" s="83"/>
      <c r="TOM1730" s="83"/>
      <c r="TON1730" s="83"/>
      <c r="TOO1730" s="83"/>
      <c r="TOP1730" s="83"/>
      <c r="TOQ1730" s="83"/>
      <c r="TOR1730" s="83"/>
      <c r="TOS1730" s="83"/>
      <c r="TOT1730" s="83"/>
      <c r="TOU1730" s="83"/>
      <c r="TOV1730" s="83"/>
      <c r="TOW1730" s="83"/>
      <c r="TOX1730" s="83"/>
      <c r="TOY1730" s="83"/>
      <c r="TOZ1730" s="83"/>
      <c r="TPA1730" s="83"/>
      <c r="TPB1730" s="83"/>
      <c r="TPC1730" s="83"/>
      <c r="TPD1730" s="83"/>
      <c r="TPE1730" s="83"/>
      <c r="TPF1730" s="83"/>
      <c r="TPG1730" s="83"/>
      <c r="TPH1730" s="83"/>
      <c r="TPI1730" s="83"/>
      <c r="TPJ1730" s="83"/>
      <c r="TPK1730" s="83"/>
      <c r="TPL1730" s="83"/>
      <c r="TPM1730" s="83"/>
      <c r="TPN1730" s="83"/>
      <c r="TPO1730" s="83"/>
      <c r="TPP1730" s="83"/>
      <c r="TPQ1730" s="83"/>
      <c r="TPR1730" s="83"/>
      <c r="TPS1730" s="83"/>
      <c r="TPT1730" s="83"/>
      <c r="TPU1730" s="83"/>
      <c r="TPV1730" s="83"/>
      <c r="TPW1730" s="83"/>
      <c r="TPX1730" s="83"/>
      <c r="TPY1730" s="83"/>
      <c r="TPZ1730" s="83"/>
      <c r="TQA1730" s="83"/>
      <c r="TQB1730" s="83"/>
      <c r="TQC1730" s="83"/>
      <c r="TQD1730" s="83"/>
      <c r="TQE1730" s="83"/>
      <c r="TQF1730" s="83"/>
      <c r="TQG1730" s="83"/>
      <c r="TQH1730" s="83"/>
      <c r="TQI1730" s="83"/>
      <c r="TQJ1730" s="83"/>
      <c r="TQK1730" s="83"/>
      <c r="TQL1730" s="83"/>
      <c r="TQM1730" s="83"/>
      <c r="TQN1730" s="83"/>
      <c r="TQO1730" s="83"/>
      <c r="TQP1730" s="83"/>
      <c r="TQQ1730" s="83"/>
      <c r="TQR1730" s="83"/>
      <c r="TQS1730" s="83"/>
      <c r="TQT1730" s="83"/>
      <c r="TQU1730" s="83"/>
      <c r="TQV1730" s="83"/>
      <c r="TQW1730" s="83"/>
      <c r="TQX1730" s="83"/>
      <c r="TQY1730" s="83"/>
      <c r="TQZ1730" s="83"/>
      <c r="TRA1730" s="83"/>
      <c r="TRB1730" s="83"/>
      <c r="TRC1730" s="83"/>
      <c r="TRD1730" s="83"/>
      <c r="TRE1730" s="83"/>
      <c r="TRF1730" s="83"/>
      <c r="TRG1730" s="83"/>
      <c r="TRH1730" s="83"/>
      <c r="TRI1730" s="83"/>
      <c r="TRJ1730" s="83"/>
      <c r="TRK1730" s="83"/>
      <c r="TRL1730" s="83"/>
      <c r="TRM1730" s="83"/>
      <c r="TRN1730" s="83"/>
      <c r="TRO1730" s="83"/>
      <c r="TRP1730" s="83"/>
      <c r="TRQ1730" s="83"/>
      <c r="TRR1730" s="83"/>
      <c r="TRS1730" s="83"/>
      <c r="TRT1730" s="83"/>
      <c r="TRU1730" s="83"/>
      <c r="TRV1730" s="83"/>
      <c r="TRW1730" s="83"/>
      <c r="TRX1730" s="83"/>
      <c r="TRY1730" s="83"/>
      <c r="TRZ1730" s="83"/>
      <c r="TSA1730" s="83"/>
      <c r="TSB1730" s="83"/>
      <c r="TSC1730" s="83"/>
      <c r="TSD1730" s="83"/>
      <c r="TSE1730" s="83"/>
      <c r="TSF1730" s="83"/>
      <c r="TSG1730" s="83"/>
      <c r="TSH1730" s="83"/>
      <c r="TSI1730" s="83"/>
      <c r="TSJ1730" s="83"/>
      <c r="TSK1730" s="83"/>
      <c r="TSL1730" s="83"/>
      <c r="TSM1730" s="83"/>
      <c r="TSN1730" s="83"/>
      <c r="TSO1730" s="83"/>
      <c r="TSP1730" s="83"/>
      <c r="TSQ1730" s="83"/>
      <c r="TSR1730" s="83"/>
      <c r="TSS1730" s="83"/>
      <c r="TST1730" s="83"/>
      <c r="TSU1730" s="83"/>
      <c r="TSV1730" s="83"/>
      <c r="TSW1730" s="83"/>
      <c r="TSX1730" s="83"/>
      <c r="TSY1730" s="83"/>
      <c r="TSZ1730" s="83"/>
      <c r="TTA1730" s="83"/>
      <c r="TTB1730" s="83"/>
      <c r="TTC1730" s="83"/>
      <c r="TTD1730" s="83"/>
      <c r="TTE1730" s="83"/>
      <c r="TTF1730" s="83"/>
      <c r="TTG1730" s="83"/>
      <c r="TTH1730" s="83"/>
      <c r="TTI1730" s="83"/>
      <c r="TTJ1730" s="83"/>
      <c r="TTK1730" s="83"/>
      <c r="TTL1730" s="83"/>
      <c r="TTM1730" s="83"/>
      <c r="TTN1730" s="83"/>
      <c r="TTO1730" s="83"/>
      <c r="TTP1730" s="83"/>
      <c r="TTQ1730" s="83"/>
      <c r="TTR1730" s="83"/>
      <c r="TTS1730" s="83"/>
      <c r="TTT1730" s="83"/>
      <c r="TTU1730" s="83"/>
      <c r="TTV1730" s="83"/>
      <c r="TTW1730" s="83"/>
      <c r="TTX1730" s="83"/>
      <c r="TTY1730" s="83"/>
      <c r="TTZ1730" s="83"/>
      <c r="TUA1730" s="83"/>
      <c r="TUB1730" s="83"/>
      <c r="TUC1730" s="83"/>
      <c r="TUD1730" s="83"/>
      <c r="TUE1730" s="83"/>
      <c r="TUF1730" s="83"/>
      <c r="TUG1730" s="83"/>
      <c r="TUH1730" s="83"/>
      <c r="TUI1730" s="83"/>
      <c r="TUJ1730" s="83"/>
      <c r="TUK1730" s="83"/>
      <c r="TUL1730" s="83"/>
      <c r="TUM1730" s="83"/>
      <c r="TUN1730" s="83"/>
      <c r="TUO1730" s="83"/>
      <c r="TUP1730" s="83"/>
      <c r="TUQ1730" s="83"/>
      <c r="TUR1730" s="83"/>
      <c r="TUS1730" s="83"/>
      <c r="TUT1730" s="83"/>
      <c r="TUU1730" s="83"/>
      <c r="TUV1730" s="83"/>
      <c r="TUW1730" s="83"/>
      <c r="TUX1730" s="83"/>
      <c r="TUY1730" s="83"/>
      <c r="TUZ1730" s="83"/>
      <c r="TVA1730" s="83"/>
      <c r="TVB1730" s="83"/>
      <c r="TVC1730" s="83"/>
      <c r="TVD1730" s="83"/>
      <c r="TVE1730" s="83"/>
      <c r="TVF1730" s="83"/>
      <c r="TVG1730" s="83"/>
      <c r="TVH1730" s="83"/>
      <c r="TVI1730" s="83"/>
      <c r="TVJ1730" s="83"/>
      <c r="TVK1730" s="83"/>
      <c r="TVL1730" s="83"/>
      <c r="TVM1730" s="83"/>
      <c r="TVN1730" s="83"/>
      <c r="TVO1730" s="83"/>
      <c r="TVP1730" s="83"/>
      <c r="TVQ1730" s="83"/>
      <c r="TVR1730" s="83"/>
      <c r="TVS1730" s="83"/>
      <c r="TVT1730" s="83"/>
      <c r="TVU1730" s="83"/>
      <c r="TVV1730" s="83"/>
      <c r="TVW1730" s="83"/>
      <c r="TVX1730" s="83"/>
      <c r="TVY1730" s="83"/>
      <c r="TVZ1730" s="83"/>
      <c r="TWA1730" s="83"/>
      <c r="TWB1730" s="83"/>
      <c r="TWC1730" s="83"/>
      <c r="TWD1730" s="83"/>
      <c r="TWE1730" s="83"/>
      <c r="TWF1730" s="83"/>
      <c r="TWG1730" s="83"/>
      <c r="TWH1730" s="83"/>
      <c r="TWI1730" s="83"/>
      <c r="TWJ1730" s="83"/>
      <c r="TWK1730" s="83"/>
      <c r="TWL1730" s="83"/>
      <c r="TWM1730" s="83"/>
      <c r="TWN1730" s="83"/>
      <c r="TWO1730" s="83"/>
      <c r="TWP1730" s="83"/>
      <c r="TWQ1730" s="83"/>
      <c r="TWR1730" s="83"/>
      <c r="TWS1730" s="83"/>
      <c r="TWT1730" s="83"/>
      <c r="TWU1730" s="83"/>
      <c r="TWV1730" s="83"/>
      <c r="TWW1730" s="83"/>
      <c r="TWX1730" s="83"/>
      <c r="TWY1730" s="83"/>
      <c r="TWZ1730" s="83"/>
      <c r="TXA1730" s="83"/>
      <c r="TXB1730" s="83"/>
      <c r="TXC1730" s="83"/>
      <c r="TXD1730" s="83"/>
      <c r="TXE1730" s="83"/>
      <c r="TXF1730" s="83"/>
      <c r="TXG1730" s="83"/>
      <c r="TXH1730" s="83"/>
      <c r="TXI1730" s="83"/>
      <c r="TXJ1730" s="83"/>
      <c r="TXK1730" s="83"/>
      <c r="TXL1730" s="83"/>
      <c r="TXM1730" s="83"/>
      <c r="TXN1730" s="83"/>
      <c r="TXO1730" s="83"/>
      <c r="TXP1730" s="83"/>
      <c r="TXQ1730" s="83"/>
      <c r="TXR1730" s="83"/>
      <c r="TXS1730" s="83"/>
      <c r="TXT1730" s="83"/>
      <c r="TXU1730" s="83"/>
      <c r="TXV1730" s="83"/>
      <c r="TXW1730" s="83"/>
      <c r="TXX1730" s="83"/>
      <c r="TXY1730" s="83"/>
      <c r="TXZ1730" s="83"/>
      <c r="TYA1730" s="83"/>
      <c r="TYB1730" s="83"/>
      <c r="TYC1730" s="83"/>
      <c r="TYD1730" s="83"/>
      <c r="TYE1730" s="83"/>
      <c r="TYF1730" s="83"/>
      <c r="TYG1730" s="83"/>
      <c r="TYH1730" s="83"/>
      <c r="TYI1730" s="83"/>
      <c r="TYJ1730" s="83"/>
      <c r="TYK1730" s="83"/>
      <c r="TYL1730" s="83"/>
      <c r="TYM1730" s="83"/>
      <c r="TYN1730" s="83"/>
      <c r="TYO1730" s="83"/>
      <c r="TYP1730" s="83"/>
      <c r="TYQ1730" s="83"/>
      <c r="TYR1730" s="83"/>
      <c r="TYS1730" s="83"/>
      <c r="TYT1730" s="83"/>
      <c r="TYU1730" s="83"/>
      <c r="TYV1730" s="83"/>
      <c r="TYW1730" s="83"/>
      <c r="TYX1730" s="83"/>
      <c r="TYY1730" s="83"/>
      <c r="TYZ1730" s="83"/>
      <c r="TZA1730" s="83"/>
      <c r="TZB1730" s="83"/>
      <c r="TZC1730" s="83"/>
      <c r="TZD1730" s="83"/>
      <c r="TZE1730" s="83"/>
      <c r="TZF1730" s="83"/>
      <c r="TZG1730" s="83"/>
      <c r="TZH1730" s="83"/>
      <c r="TZI1730" s="83"/>
      <c r="TZJ1730" s="83"/>
      <c r="TZK1730" s="83"/>
      <c r="TZL1730" s="83"/>
      <c r="TZM1730" s="83"/>
      <c r="TZN1730" s="83"/>
      <c r="TZO1730" s="83"/>
      <c r="TZP1730" s="83"/>
      <c r="TZQ1730" s="83"/>
      <c r="TZR1730" s="83"/>
      <c r="TZS1730" s="83"/>
      <c r="TZT1730" s="83"/>
      <c r="TZU1730" s="83"/>
      <c r="TZV1730" s="83"/>
      <c r="TZW1730" s="83"/>
      <c r="TZX1730" s="83"/>
      <c r="TZY1730" s="83"/>
      <c r="TZZ1730" s="83"/>
      <c r="UAA1730" s="83"/>
      <c r="UAB1730" s="83"/>
      <c r="UAC1730" s="83"/>
      <c r="UAD1730" s="83"/>
      <c r="UAE1730" s="83"/>
      <c r="UAF1730" s="83"/>
      <c r="UAG1730" s="83"/>
      <c r="UAH1730" s="83"/>
      <c r="UAI1730" s="83"/>
      <c r="UAJ1730" s="83"/>
      <c r="UAK1730" s="83"/>
      <c r="UAL1730" s="83"/>
      <c r="UAM1730" s="83"/>
      <c r="UAN1730" s="83"/>
      <c r="UAO1730" s="83"/>
      <c r="UAP1730" s="83"/>
      <c r="UAQ1730" s="83"/>
      <c r="UAR1730" s="83"/>
      <c r="UAS1730" s="83"/>
      <c r="UAT1730" s="83"/>
      <c r="UAU1730" s="83"/>
      <c r="UAV1730" s="83"/>
      <c r="UAW1730" s="83"/>
      <c r="UAX1730" s="83"/>
      <c r="UAY1730" s="83"/>
      <c r="UAZ1730" s="83"/>
      <c r="UBA1730" s="83"/>
      <c r="UBB1730" s="83"/>
      <c r="UBC1730" s="83"/>
      <c r="UBD1730" s="83"/>
      <c r="UBE1730" s="83"/>
      <c r="UBF1730" s="83"/>
      <c r="UBG1730" s="83"/>
      <c r="UBH1730" s="83"/>
      <c r="UBI1730" s="83"/>
      <c r="UBJ1730" s="83"/>
      <c r="UBK1730" s="83"/>
      <c r="UBL1730" s="83"/>
      <c r="UBM1730" s="83"/>
      <c r="UBN1730" s="83"/>
      <c r="UBO1730" s="83"/>
      <c r="UBP1730" s="83"/>
      <c r="UBQ1730" s="83"/>
      <c r="UBR1730" s="83"/>
      <c r="UBS1730" s="83"/>
      <c r="UBT1730" s="83"/>
      <c r="UBU1730" s="83"/>
      <c r="UBV1730" s="83"/>
      <c r="UBW1730" s="83"/>
      <c r="UBX1730" s="83"/>
      <c r="UBY1730" s="83"/>
      <c r="UBZ1730" s="83"/>
      <c r="UCA1730" s="83"/>
      <c r="UCB1730" s="83"/>
      <c r="UCC1730" s="83"/>
      <c r="UCD1730" s="83"/>
      <c r="UCE1730" s="83"/>
      <c r="UCF1730" s="83"/>
      <c r="UCG1730" s="83"/>
      <c r="UCH1730" s="83"/>
      <c r="UCI1730" s="83"/>
      <c r="UCJ1730" s="83"/>
      <c r="UCK1730" s="83"/>
      <c r="UCL1730" s="83"/>
      <c r="UCM1730" s="83"/>
      <c r="UCN1730" s="83"/>
      <c r="UCO1730" s="83"/>
      <c r="UCP1730" s="83"/>
      <c r="UCQ1730" s="83"/>
      <c r="UCR1730" s="83"/>
      <c r="UCS1730" s="83"/>
      <c r="UCT1730" s="83"/>
      <c r="UCU1730" s="83"/>
      <c r="UCV1730" s="83"/>
      <c r="UCW1730" s="83"/>
      <c r="UCX1730" s="83"/>
      <c r="UCY1730" s="83"/>
      <c r="UCZ1730" s="83"/>
      <c r="UDA1730" s="83"/>
      <c r="UDB1730" s="83"/>
      <c r="UDC1730" s="83"/>
      <c r="UDD1730" s="83"/>
      <c r="UDE1730" s="83"/>
      <c r="UDF1730" s="83"/>
      <c r="UDG1730" s="83"/>
      <c r="UDH1730" s="83"/>
      <c r="UDI1730" s="83"/>
      <c r="UDJ1730" s="83"/>
      <c r="UDK1730" s="83"/>
      <c r="UDL1730" s="83"/>
      <c r="UDM1730" s="83"/>
      <c r="UDN1730" s="83"/>
      <c r="UDO1730" s="83"/>
      <c r="UDP1730" s="83"/>
      <c r="UDQ1730" s="83"/>
      <c r="UDR1730" s="83"/>
      <c r="UDS1730" s="83"/>
      <c r="UDT1730" s="83"/>
      <c r="UDU1730" s="83"/>
      <c r="UDV1730" s="83"/>
      <c r="UDW1730" s="83"/>
      <c r="UDX1730" s="83"/>
      <c r="UDY1730" s="83"/>
      <c r="UDZ1730" s="83"/>
      <c r="UEA1730" s="83"/>
      <c r="UEB1730" s="83"/>
      <c r="UEC1730" s="83"/>
      <c r="UED1730" s="83"/>
      <c r="UEE1730" s="83"/>
      <c r="UEF1730" s="83"/>
      <c r="UEG1730" s="83"/>
      <c r="UEH1730" s="83"/>
      <c r="UEI1730" s="83"/>
      <c r="UEJ1730" s="83"/>
      <c r="UEK1730" s="83"/>
      <c r="UEL1730" s="83"/>
      <c r="UEM1730" s="83"/>
      <c r="UEN1730" s="83"/>
      <c r="UEO1730" s="83"/>
      <c r="UEP1730" s="83"/>
      <c r="UEQ1730" s="83"/>
      <c r="UER1730" s="83"/>
      <c r="UES1730" s="83"/>
      <c r="UET1730" s="83"/>
      <c r="UEU1730" s="83"/>
      <c r="UEV1730" s="83"/>
      <c r="UEW1730" s="83"/>
      <c r="UEX1730" s="83"/>
      <c r="UEY1730" s="83"/>
      <c r="UEZ1730" s="83"/>
      <c r="UFA1730" s="83"/>
      <c r="UFB1730" s="83"/>
      <c r="UFC1730" s="83"/>
      <c r="UFD1730" s="83"/>
      <c r="UFE1730" s="83"/>
      <c r="UFF1730" s="83"/>
      <c r="UFG1730" s="83"/>
      <c r="UFH1730" s="83"/>
      <c r="UFI1730" s="83"/>
      <c r="UFJ1730" s="83"/>
      <c r="UFK1730" s="83"/>
      <c r="UFL1730" s="83"/>
      <c r="UFM1730" s="83"/>
      <c r="UFN1730" s="83"/>
      <c r="UFO1730" s="83"/>
      <c r="UFP1730" s="83"/>
      <c r="UFQ1730" s="83"/>
      <c r="UFR1730" s="83"/>
      <c r="UFS1730" s="83"/>
      <c r="UFT1730" s="83"/>
      <c r="UFU1730" s="83"/>
      <c r="UFV1730" s="83"/>
      <c r="UFW1730" s="83"/>
      <c r="UFX1730" s="83"/>
      <c r="UFY1730" s="83"/>
      <c r="UFZ1730" s="83"/>
      <c r="UGA1730" s="83"/>
      <c r="UGB1730" s="83"/>
      <c r="UGC1730" s="83"/>
      <c r="UGD1730" s="83"/>
      <c r="UGE1730" s="83"/>
      <c r="UGF1730" s="83"/>
      <c r="UGG1730" s="83"/>
      <c r="UGH1730" s="83"/>
      <c r="UGI1730" s="83"/>
      <c r="UGJ1730" s="83"/>
      <c r="UGK1730" s="83"/>
      <c r="UGL1730" s="83"/>
      <c r="UGM1730" s="83"/>
      <c r="UGN1730" s="83"/>
      <c r="UGO1730" s="83"/>
      <c r="UGP1730" s="83"/>
      <c r="UGQ1730" s="83"/>
      <c r="UGR1730" s="83"/>
      <c r="UGS1730" s="83"/>
      <c r="UGT1730" s="83"/>
      <c r="UGU1730" s="83"/>
      <c r="UGV1730" s="83"/>
      <c r="UGW1730" s="83"/>
      <c r="UGX1730" s="83"/>
      <c r="UGY1730" s="83"/>
      <c r="UGZ1730" s="83"/>
      <c r="UHA1730" s="83"/>
      <c r="UHB1730" s="83"/>
      <c r="UHC1730" s="83"/>
      <c r="UHD1730" s="83"/>
      <c r="UHE1730" s="83"/>
      <c r="UHF1730" s="83"/>
      <c r="UHG1730" s="83"/>
      <c r="UHH1730" s="83"/>
      <c r="UHI1730" s="83"/>
      <c r="UHJ1730" s="83"/>
      <c r="UHK1730" s="83"/>
      <c r="UHL1730" s="83"/>
      <c r="UHM1730" s="83"/>
      <c r="UHN1730" s="83"/>
      <c r="UHO1730" s="83"/>
      <c r="UHP1730" s="83"/>
      <c r="UHQ1730" s="83"/>
      <c r="UHR1730" s="83"/>
      <c r="UHS1730" s="83"/>
      <c r="UHT1730" s="83"/>
      <c r="UHU1730" s="83"/>
      <c r="UHV1730" s="83"/>
      <c r="UHW1730" s="83"/>
      <c r="UHX1730" s="83"/>
      <c r="UHY1730" s="83"/>
      <c r="UHZ1730" s="83"/>
      <c r="UIA1730" s="83"/>
      <c r="UIB1730" s="83"/>
      <c r="UIC1730" s="83"/>
      <c r="UID1730" s="83"/>
      <c r="UIE1730" s="83"/>
      <c r="UIF1730" s="83"/>
      <c r="UIG1730" s="83"/>
      <c r="UIH1730" s="83"/>
      <c r="UII1730" s="83"/>
      <c r="UIJ1730" s="83"/>
      <c r="UIK1730" s="83"/>
      <c r="UIL1730" s="83"/>
      <c r="UIM1730" s="83"/>
      <c r="UIN1730" s="83"/>
      <c r="UIO1730" s="83"/>
      <c r="UIP1730" s="83"/>
      <c r="UIQ1730" s="83"/>
      <c r="UIR1730" s="83"/>
      <c r="UIS1730" s="83"/>
      <c r="UIT1730" s="83"/>
      <c r="UIU1730" s="83"/>
      <c r="UIV1730" s="83"/>
      <c r="UIW1730" s="83"/>
      <c r="UIX1730" s="83"/>
      <c r="UIY1730" s="83"/>
      <c r="UIZ1730" s="83"/>
      <c r="UJA1730" s="83"/>
      <c r="UJB1730" s="83"/>
      <c r="UJC1730" s="83"/>
      <c r="UJD1730" s="83"/>
      <c r="UJE1730" s="83"/>
      <c r="UJF1730" s="83"/>
      <c r="UJG1730" s="83"/>
      <c r="UJH1730" s="83"/>
      <c r="UJI1730" s="83"/>
      <c r="UJJ1730" s="83"/>
      <c r="UJK1730" s="83"/>
      <c r="UJL1730" s="83"/>
      <c r="UJM1730" s="83"/>
      <c r="UJN1730" s="83"/>
      <c r="UJO1730" s="83"/>
      <c r="UJP1730" s="83"/>
      <c r="UJQ1730" s="83"/>
      <c r="UJR1730" s="83"/>
      <c r="UJS1730" s="83"/>
      <c r="UJT1730" s="83"/>
      <c r="UJU1730" s="83"/>
      <c r="UJV1730" s="83"/>
      <c r="UJW1730" s="83"/>
      <c r="UJX1730" s="83"/>
      <c r="UJY1730" s="83"/>
      <c r="UJZ1730" s="83"/>
      <c r="UKA1730" s="83"/>
      <c r="UKB1730" s="83"/>
      <c r="UKC1730" s="83"/>
      <c r="UKD1730" s="83"/>
      <c r="UKE1730" s="83"/>
      <c r="UKF1730" s="83"/>
      <c r="UKG1730" s="83"/>
      <c r="UKH1730" s="83"/>
      <c r="UKI1730" s="83"/>
      <c r="UKJ1730" s="83"/>
      <c r="UKK1730" s="83"/>
      <c r="UKL1730" s="83"/>
      <c r="UKM1730" s="83"/>
      <c r="UKN1730" s="83"/>
      <c r="UKO1730" s="83"/>
      <c r="UKP1730" s="83"/>
      <c r="UKQ1730" s="83"/>
      <c r="UKR1730" s="83"/>
      <c r="UKS1730" s="83"/>
      <c r="UKT1730" s="83"/>
      <c r="UKU1730" s="83"/>
      <c r="UKV1730" s="83"/>
      <c r="UKW1730" s="83"/>
      <c r="UKX1730" s="83"/>
      <c r="UKY1730" s="83"/>
      <c r="UKZ1730" s="83"/>
      <c r="ULA1730" s="83"/>
      <c r="ULB1730" s="83"/>
      <c r="ULC1730" s="83"/>
      <c r="ULD1730" s="83"/>
      <c r="ULE1730" s="83"/>
      <c r="ULF1730" s="83"/>
      <c r="ULG1730" s="83"/>
      <c r="ULH1730" s="83"/>
      <c r="ULI1730" s="83"/>
      <c r="ULJ1730" s="83"/>
      <c r="ULK1730" s="83"/>
      <c r="ULL1730" s="83"/>
      <c r="ULM1730" s="83"/>
      <c r="ULN1730" s="83"/>
      <c r="ULO1730" s="83"/>
      <c r="ULP1730" s="83"/>
      <c r="ULQ1730" s="83"/>
      <c r="ULR1730" s="83"/>
      <c r="ULS1730" s="83"/>
      <c r="ULT1730" s="83"/>
      <c r="ULU1730" s="83"/>
      <c r="ULV1730" s="83"/>
      <c r="ULW1730" s="83"/>
      <c r="ULX1730" s="83"/>
      <c r="ULY1730" s="83"/>
      <c r="ULZ1730" s="83"/>
      <c r="UMA1730" s="83"/>
      <c r="UMB1730" s="83"/>
      <c r="UMC1730" s="83"/>
      <c r="UMD1730" s="83"/>
      <c r="UME1730" s="83"/>
      <c r="UMF1730" s="83"/>
      <c r="UMG1730" s="83"/>
      <c r="UMH1730" s="83"/>
      <c r="UMI1730" s="83"/>
      <c r="UMJ1730" s="83"/>
      <c r="UMK1730" s="83"/>
      <c r="UML1730" s="83"/>
      <c r="UMM1730" s="83"/>
      <c r="UMN1730" s="83"/>
      <c r="UMO1730" s="83"/>
      <c r="UMP1730" s="83"/>
      <c r="UMQ1730" s="83"/>
      <c r="UMR1730" s="83"/>
      <c r="UMS1730" s="83"/>
      <c r="UMT1730" s="83"/>
      <c r="UMU1730" s="83"/>
      <c r="UMV1730" s="83"/>
      <c r="UMW1730" s="83"/>
      <c r="UMX1730" s="83"/>
      <c r="UMY1730" s="83"/>
      <c r="UMZ1730" s="83"/>
      <c r="UNA1730" s="83"/>
      <c r="UNB1730" s="83"/>
      <c r="UNC1730" s="83"/>
      <c r="UND1730" s="83"/>
      <c r="UNE1730" s="83"/>
      <c r="UNF1730" s="83"/>
      <c r="UNG1730" s="83"/>
      <c r="UNH1730" s="83"/>
      <c r="UNI1730" s="83"/>
      <c r="UNJ1730" s="83"/>
      <c r="UNK1730" s="83"/>
      <c r="UNL1730" s="83"/>
      <c r="UNM1730" s="83"/>
      <c r="UNN1730" s="83"/>
      <c r="UNO1730" s="83"/>
      <c r="UNP1730" s="83"/>
      <c r="UNQ1730" s="83"/>
      <c r="UNR1730" s="83"/>
      <c r="UNS1730" s="83"/>
      <c r="UNT1730" s="83"/>
      <c r="UNU1730" s="83"/>
      <c r="UNV1730" s="83"/>
      <c r="UNW1730" s="83"/>
      <c r="UNX1730" s="83"/>
      <c r="UNY1730" s="83"/>
      <c r="UNZ1730" s="83"/>
      <c r="UOA1730" s="83"/>
      <c r="UOB1730" s="83"/>
      <c r="UOC1730" s="83"/>
      <c r="UOD1730" s="83"/>
      <c r="UOE1730" s="83"/>
      <c r="UOF1730" s="83"/>
      <c r="UOG1730" s="83"/>
      <c r="UOH1730" s="83"/>
      <c r="UOI1730" s="83"/>
      <c r="UOJ1730" s="83"/>
      <c r="UOK1730" s="83"/>
      <c r="UOL1730" s="83"/>
      <c r="UOM1730" s="83"/>
      <c r="UON1730" s="83"/>
      <c r="UOO1730" s="83"/>
      <c r="UOP1730" s="83"/>
      <c r="UOQ1730" s="83"/>
      <c r="UOR1730" s="83"/>
      <c r="UOS1730" s="83"/>
      <c r="UOT1730" s="83"/>
      <c r="UOU1730" s="83"/>
      <c r="UOV1730" s="83"/>
      <c r="UOW1730" s="83"/>
      <c r="UOX1730" s="83"/>
      <c r="UOY1730" s="83"/>
      <c r="UOZ1730" s="83"/>
      <c r="UPA1730" s="83"/>
      <c r="UPB1730" s="83"/>
      <c r="UPC1730" s="83"/>
      <c r="UPD1730" s="83"/>
      <c r="UPE1730" s="83"/>
      <c r="UPF1730" s="83"/>
      <c r="UPG1730" s="83"/>
      <c r="UPH1730" s="83"/>
      <c r="UPI1730" s="83"/>
      <c r="UPJ1730" s="83"/>
      <c r="UPK1730" s="83"/>
      <c r="UPL1730" s="83"/>
      <c r="UPM1730" s="83"/>
      <c r="UPN1730" s="83"/>
      <c r="UPO1730" s="83"/>
      <c r="UPP1730" s="83"/>
      <c r="UPQ1730" s="83"/>
      <c r="UPR1730" s="83"/>
      <c r="UPS1730" s="83"/>
      <c r="UPT1730" s="83"/>
      <c r="UPU1730" s="83"/>
      <c r="UPV1730" s="83"/>
      <c r="UPW1730" s="83"/>
      <c r="UPX1730" s="83"/>
      <c r="UPY1730" s="83"/>
      <c r="UPZ1730" s="83"/>
      <c r="UQA1730" s="83"/>
      <c r="UQB1730" s="83"/>
      <c r="UQC1730" s="83"/>
      <c r="UQD1730" s="83"/>
      <c r="UQE1730" s="83"/>
      <c r="UQF1730" s="83"/>
      <c r="UQG1730" s="83"/>
      <c r="UQH1730" s="83"/>
      <c r="UQI1730" s="83"/>
      <c r="UQJ1730" s="83"/>
      <c r="UQK1730" s="83"/>
      <c r="UQL1730" s="83"/>
      <c r="UQM1730" s="83"/>
      <c r="UQN1730" s="83"/>
      <c r="UQO1730" s="83"/>
      <c r="UQP1730" s="83"/>
      <c r="UQQ1730" s="83"/>
      <c r="UQR1730" s="83"/>
      <c r="UQS1730" s="83"/>
      <c r="UQT1730" s="83"/>
      <c r="UQU1730" s="83"/>
      <c r="UQV1730" s="83"/>
      <c r="UQW1730" s="83"/>
      <c r="UQX1730" s="83"/>
      <c r="UQY1730" s="83"/>
      <c r="UQZ1730" s="83"/>
      <c r="URA1730" s="83"/>
      <c r="URB1730" s="83"/>
      <c r="URC1730" s="83"/>
      <c r="URD1730" s="83"/>
      <c r="URE1730" s="83"/>
      <c r="URF1730" s="83"/>
      <c r="URG1730" s="83"/>
      <c r="URH1730" s="83"/>
      <c r="URI1730" s="83"/>
      <c r="URJ1730" s="83"/>
      <c r="URK1730" s="83"/>
      <c r="URL1730" s="83"/>
      <c r="URM1730" s="83"/>
      <c r="URN1730" s="83"/>
      <c r="URO1730" s="83"/>
      <c r="URP1730" s="83"/>
      <c r="URQ1730" s="83"/>
      <c r="URR1730" s="83"/>
      <c r="URS1730" s="83"/>
      <c r="URT1730" s="83"/>
      <c r="URU1730" s="83"/>
      <c r="URV1730" s="83"/>
      <c r="URW1730" s="83"/>
      <c r="URX1730" s="83"/>
      <c r="URY1730" s="83"/>
      <c r="URZ1730" s="83"/>
      <c r="USA1730" s="83"/>
      <c r="USB1730" s="83"/>
      <c r="USC1730" s="83"/>
      <c r="USD1730" s="83"/>
      <c r="USE1730" s="83"/>
      <c r="USF1730" s="83"/>
      <c r="USG1730" s="83"/>
      <c r="USH1730" s="83"/>
      <c r="USI1730" s="83"/>
      <c r="USJ1730" s="83"/>
      <c r="USK1730" s="83"/>
      <c r="USL1730" s="83"/>
      <c r="USM1730" s="83"/>
      <c r="USN1730" s="83"/>
      <c r="USO1730" s="83"/>
      <c r="USP1730" s="83"/>
      <c r="USQ1730" s="83"/>
      <c r="USR1730" s="83"/>
      <c r="USS1730" s="83"/>
      <c r="UST1730" s="83"/>
      <c r="USU1730" s="83"/>
      <c r="USV1730" s="83"/>
      <c r="USW1730" s="83"/>
      <c r="USX1730" s="83"/>
      <c r="USY1730" s="83"/>
      <c r="USZ1730" s="83"/>
      <c r="UTA1730" s="83"/>
      <c r="UTB1730" s="83"/>
      <c r="UTC1730" s="83"/>
      <c r="UTD1730" s="83"/>
      <c r="UTE1730" s="83"/>
      <c r="UTF1730" s="83"/>
      <c r="UTG1730" s="83"/>
      <c r="UTH1730" s="83"/>
      <c r="UTI1730" s="83"/>
      <c r="UTJ1730" s="83"/>
      <c r="UTK1730" s="83"/>
      <c r="UTL1730" s="83"/>
      <c r="UTM1730" s="83"/>
      <c r="UTN1730" s="83"/>
      <c r="UTO1730" s="83"/>
      <c r="UTP1730" s="83"/>
      <c r="UTQ1730" s="83"/>
      <c r="UTR1730" s="83"/>
      <c r="UTS1730" s="83"/>
      <c r="UTT1730" s="83"/>
      <c r="UTU1730" s="83"/>
      <c r="UTV1730" s="83"/>
      <c r="UTW1730" s="83"/>
      <c r="UTX1730" s="83"/>
      <c r="UTY1730" s="83"/>
      <c r="UTZ1730" s="83"/>
      <c r="UUA1730" s="83"/>
      <c r="UUB1730" s="83"/>
      <c r="UUC1730" s="83"/>
      <c r="UUD1730" s="83"/>
      <c r="UUE1730" s="83"/>
      <c r="UUF1730" s="83"/>
      <c r="UUG1730" s="83"/>
      <c r="UUH1730" s="83"/>
      <c r="UUI1730" s="83"/>
      <c r="UUJ1730" s="83"/>
      <c r="UUK1730" s="83"/>
      <c r="UUL1730" s="83"/>
      <c r="UUM1730" s="83"/>
      <c r="UUN1730" s="83"/>
      <c r="UUO1730" s="83"/>
      <c r="UUP1730" s="83"/>
      <c r="UUQ1730" s="83"/>
      <c r="UUR1730" s="83"/>
      <c r="UUS1730" s="83"/>
      <c r="UUT1730" s="83"/>
      <c r="UUU1730" s="83"/>
      <c r="UUV1730" s="83"/>
      <c r="UUW1730" s="83"/>
      <c r="UUX1730" s="83"/>
      <c r="UUY1730" s="83"/>
      <c r="UUZ1730" s="83"/>
      <c r="UVA1730" s="83"/>
      <c r="UVB1730" s="83"/>
      <c r="UVC1730" s="83"/>
      <c r="UVD1730" s="83"/>
      <c r="UVE1730" s="83"/>
      <c r="UVF1730" s="83"/>
      <c r="UVG1730" s="83"/>
      <c r="UVH1730" s="83"/>
      <c r="UVI1730" s="83"/>
      <c r="UVJ1730" s="83"/>
      <c r="UVK1730" s="83"/>
      <c r="UVL1730" s="83"/>
      <c r="UVM1730" s="83"/>
      <c r="UVN1730" s="83"/>
      <c r="UVO1730" s="83"/>
      <c r="UVP1730" s="83"/>
      <c r="UVQ1730" s="83"/>
      <c r="UVR1730" s="83"/>
      <c r="UVS1730" s="83"/>
      <c r="UVT1730" s="83"/>
      <c r="UVU1730" s="83"/>
      <c r="UVV1730" s="83"/>
      <c r="UVW1730" s="83"/>
      <c r="UVX1730" s="83"/>
      <c r="UVY1730" s="83"/>
      <c r="UVZ1730" s="83"/>
      <c r="UWA1730" s="83"/>
      <c r="UWB1730" s="83"/>
      <c r="UWC1730" s="83"/>
      <c r="UWD1730" s="83"/>
      <c r="UWE1730" s="83"/>
      <c r="UWF1730" s="83"/>
      <c r="UWG1730" s="83"/>
      <c r="UWH1730" s="83"/>
      <c r="UWI1730" s="83"/>
      <c r="UWJ1730" s="83"/>
      <c r="UWK1730" s="83"/>
      <c r="UWL1730" s="83"/>
      <c r="UWM1730" s="83"/>
      <c r="UWN1730" s="83"/>
      <c r="UWO1730" s="83"/>
      <c r="UWP1730" s="83"/>
      <c r="UWQ1730" s="83"/>
      <c r="UWR1730" s="83"/>
      <c r="UWS1730" s="83"/>
      <c r="UWT1730" s="83"/>
      <c r="UWU1730" s="83"/>
      <c r="UWV1730" s="83"/>
      <c r="UWW1730" s="83"/>
      <c r="UWX1730" s="83"/>
      <c r="UWY1730" s="83"/>
      <c r="UWZ1730" s="83"/>
      <c r="UXA1730" s="83"/>
      <c r="UXB1730" s="83"/>
      <c r="UXC1730" s="83"/>
      <c r="UXD1730" s="83"/>
      <c r="UXE1730" s="83"/>
      <c r="UXF1730" s="83"/>
      <c r="UXG1730" s="83"/>
      <c r="UXH1730" s="83"/>
      <c r="UXI1730" s="83"/>
      <c r="UXJ1730" s="83"/>
      <c r="UXK1730" s="83"/>
      <c r="UXL1730" s="83"/>
      <c r="UXM1730" s="83"/>
      <c r="UXN1730" s="83"/>
      <c r="UXO1730" s="83"/>
      <c r="UXP1730" s="83"/>
      <c r="UXQ1730" s="83"/>
      <c r="UXR1730" s="83"/>
      <c r="UXS1730" s="83"/>
      <c r="UXT1730" s="83"/>
      <c r="UXU1730" s="83"/>
      <c r="UXV1730" s="83"/>
      <c r="UXW1730" s="83"/>
      <c r="UXX1730" s="83"/>
      <c r="UXY1730" s="83"/>
      <c r="UXZ1730" s="83"/>
      <c r="UYA1730" s="83"/>
      <c r="UYB1730" s="83"/>
      <c r="UYC1730" s="83"/>
      <c r="UYD1730" s="83"/>
      <c r="UYE1730" s="83"/>
      <c r="UYF1730" s="83"/>
      <c r="UYG1730" s="83"/>
      <c r="UYH1730" s="83"/>
      <c r="UYI1730" s="83"/>
      <c r="UYJ1730" s="83"/>
      <c r="UYK1730" s="83"/>
      <c r="UYL1730" s="83"/>
      <c r="UYM1730" s="83"/>
      <c r="UYN1730" s="83"/>
      <c r="UYO1730" s="83"/>
      <c r="UYP1730" s="83"/>
      <c r="UYQ1730" s="83"/>
      <c r="UYR1730" s="83"/>
      <c r="UYS1730" s="83"/>
      <c r="UYT1730" s="83"/>
      <c r="UYU1730" s="83"/>
      <c r="UYV1730" s="83"/>
      <c r="UYW1730" s="83"/>
      <c r="UYX1730" s="83"/>
      <c r="UYY1730" s="83"/>
      <c r="UYZ1730" s="83"/>
      <c r="UZA1730" s="83"/>
      <c r="UZB1730" s="83"/>
      <c r="UZC1730" s="83"/>
      <c r="UZD1730" s="83"/>
      <c r="UZE1730" s="83"/>
      <c r="UZF1730" s="83"/>
      <c r="UZG1730" s="83"/>
      <c r="UZH1730" s="83"/>
      <c r="UZI1730" s="83"/>
      <c r="UZJ1730" s="83"/>
      <c r="UZK1730" s="83"/>
      <c r="UZL1730" s="83"/>
      <c r="UZM1730" s="83"/>
      <c r="UZN1730" s="83"/>
      <c r="UZO1730" s="83"/>
      <c r="UZP1730" s="83"/>
      <c r="UZQ1730" s="83"/>
      <c r="UZR1730" s="83"/>
      <c r="UZS1730" s="83"/>
      <c r="UZT1730" s="83"/>
      <c r="UZU1730" s="83"/>
      <c r="UZV1730" s="83"/>
      <c r="UZW1730" s="83"/>
      <c r="UZX1730" s="83"/>
      <c r="UZY1730" s="83"/>
      <c r="UZZ1730" s="83"/>
      <c r="VAA1730" s="83"/>
      <c r="VAB1730" s="83"/>
      <c r="VAC1730" s="83"/>
      <c r="VAD1730" s="83"/>
      <c r="VAE1730" s="83"/>
      <c r="VAF1730" s="83"/>
      <c r="VAG1730" s="83"/>
      <c r="VAH1730" s="83"/>
      <c r="VAI1730" s="83"/>
      <c r="VAJ1730" s="83"/>
      <c r="VAK1730" s="83"/>
      <c r="VAL1730" s="83"/>
      <c r="VAM1730" s="83"/>
      <c r="VAN1730" s="83"/>
      <c r="VAO1730" s="83"/>
      <c r="VAP1730" s="83"/>
      <c r="VAQ1730" s="83"/>
      <c r="VAR1730" s="83"/>
      <c r="VAS1730" s="83"/>
      <c r="VAT1730" s="83"/>
      <c r="VAU1730" s="83"/>
      <c r="VAV1730" s="83"/>
      <c r="VAW1730" s="83"/>
      <c r="VAX1730" s="83"/>
      <c r="VAY1730" s="83"/>
      <c r="VAZ1730" s="83"/>
      <c r="VBA1730" s="83"/>
      <c r="VBB1730" s="83"/>
      <c r="VBC1730" s="83"/>
      <c r="VBD1730" s="83"/>
      <c r="VBE1730" s="83"/>
      <c r="VBF1730" s="83"/>
      <c r="VBG1730" s="83"/>
      <c r="VBH1730" s="83"/>
      <c r="VBI1730" s="83"/>
      <c r="VBJ1730" s="83"/>
      <c r="VBK1730" s="83"/>
      <c r="VBL1730" s="83"/>
      <c r="VBM1730" s="83"/>
      <c r="VBN1730" s="83"/>
      <c r="VBO1730" s="83"/>
      <c r="VBP1730" s="83"/>
      <c r="VBQ1730" s="83"/>
      <c r="VBR1730" s="83"/>
      <c r="VBS1730" s="83"/>
      <c r="VBT1730" s="83"/>
      <c r="VBU1730" s="83"/>
      <c r="VBV1730" s="83"/>
      <c r="VBW1730" s="83"/>
      <c r="VBX1730" s="83"/>
      <c r="VBY1730" s="83"/>
      <c r="VBZ1730" s="83"/>
      <c r="VCA1730" s="83"/>
      <c r="VCB1730" s="83"/>
      <c r="VCC1730" s="83"/>
      <c r="VCD1730" s="83"/>
      <c r="VCE1730" s="83"/>
      <c r="VCF1730" s="83"/>
      <c r="VCG1730" s="83"/>
      <c r="VCH1730" s="83"/>
      <c r="VCI1730" s="83"/>
      <c r="VCJ1730" s="83"/>
      <c r="VCK1730" s="83"/>
      <c r="VCL1730" s="83"/>
      <c r="VCM1730" s="83"/>
      <c r="VCN1730" s="83"/>
      <c r="VCO1730" s="83"/>
      <c r="VCP1730" s="83"/>
      <c r="VCQ1730" s="83"/>
      <c r="VCR1730" s="83"/>
      <c r="VCS1730" s="83"/>
      <c r="VCT1730" s="83"/>
      <c r="VCU1730" s="83"/>
      <c r="VCV1730" s="83"/>
      <c r="VCW1730" s="83"/>
      <c r="VCX1730" s="83"/>
      <c r="VCY1730" s="83"/>
      <c r="VCZ1730" s="83"/>
      <c r="VDA1730" s="83"/>
      <c r="VDB1730" s="83"/>
      <c r="VDC1730" s="83"/>
      <c r="VDD1730" s="83"/>
      <c r="VDE1730" s="83"/>
      <c r="VDF1730" s="83"/>
      <c r="VDG1730" s="83"/>
      <c r="VDH1730" s="83"/>
      <c r="VDI1730" s="83"/>
      <c r="VDJ1730" s="83"/>
      <c r="VDK1730" s="83"/>
      <c r="VDL1730" s="83"/>
      <c r="VDM1730" s="83"/>
      <c r="VDN1730" s="83"/>
      <c r="VDO1730" s="83"/>
      <c r="VDP1730" s="83"/>
      <c r="VDQ1730" s="83"/>
      <c r="VDR1730" s="83"/>
      <c r="VDS1730" s="83"/>
      <c r="VDT1730" s="83"/>
      <c r="VDU1730" s="83"/>
      <c r="VDV1730" s="83"/>
      <c r="VDW1730" s="83"/>
      <c r="VDX1730" s="83"/>
      <c r="VDY1730" s="83"/>
      <c r="VDZ1730" s="83"/>
      <c r="VEA1730" s="83"/>
      <c r="VEB1730" s="83"/>
      <c r="VEC1730" s="83"/>
      <c r="VED1730" s="83"/>
      <c r="VEE1730" s="83"/>
      <c r="VEF1730" s="83"/>
      <c r="VEG1730" s="83"/>
      <c r="VEH1730" s="83"/>
      <c r="VEI1730" s="83"/>
      <c r="VEJ1730" s="83"/>
      <c r="VEK1730" s="83"/>
      <c r="VEL1730" s="83"/>
      <c r="VEM1730" s="83"/>
      <c r="VEN1730" s="83"/>
      <c r="VEO1730" s="83"/>
      <c r="VEP1730" s="83"/>
      <c r="VEQ1730" s="83"/>
      <c r="VER1730" s="83"/>
      <c r="VES1730" s="83"/>
      <c r="VET1730" s="83"/>
      <c r="VEU1730" s="83"/>
      <c r="VEV1730" s="83"/>
      <c r="VEW1730" s="83"/>
      <c r="VEX1730" s="83"/>
      <c r="VEY1730" s="83"/>
      <c r="VEZ1730" s="83"/>
      <c r="VFA1730" s="83"/>
      <c r="VFB1730" s="83"/>
      <c r="VFC1730" s="83"/>
      <c r="VFD1730" s="83"/>
      <c r="VFE1730" s="83"/>
      <c r="VFF1730" s="83"/>
      <c r="VFG1730" s="83"/>
      <c r="VFH1730" s="83"/>
      <c r="VFI1730" s="83"/>
      <c r="VFJ1730" s="83"/>
      <c r="VFK1730" s="83"/>
      <c r="VFL1730" s="83"/>
      <c r="VFM1730" s="83"/>
      <c r="VFN1730" s="83"/>
      <c r="VFO1730" s="83"/>
      <c r="VFP1730" s="83"/>
      <c r="VFQ1730" s="83"/>
      <c r="VFR1730" s="83"/>
      <c r="VFS1730" s="83"/>
      <c r="VFT1730" s="83"/>
      <c r="VFU1730" s="83"/>
      <c r="VFV1730" s="83"/>
      <c r="VFW1730" s="83"/>
      <c r="VFX1730" s="83"/>
      <c r="VFY1730" s="83"/>
      <c r="VFZ1730" s="83"/>
      <c r="VGA1730" s="83"/>
      <c r="VGB1730" s="83"/>
      <c r="VGC1730" s="83"/>
      <c r="VGD1730" s="83"/>
      <c r="VGE1730" s="83"/>
      <c r="VGF1730" s="83"/>
      <c r="VGG1730" s="83"/>
      <c r="VGH1730" s="83"/>
      <c r="VGI1730" s="83"/>
      <c r="VGJ1730" s="83"/>
      <c r="VGK1730" s="83"/>
      <c r="VGL1730" s="83"/>
      <c r="VGM1730" s="83"/>
      <c r="VGN1730" s="83"/>
      <c r="VGO1730" s="83"/>
      <c r="VGP1730" s="83"/>
      <c r="VGQ1730" s="83"/>
      <c r="VGR1730" s="83"/>
      <c r="VGS1730" s="83"/>
      <c r="VGT1730" s="83"/>
      <c r="VGU1730" s="83"/>
      <c r="VGV1730" s="83"/>
      <c r="VGW1730" s="83"/>
      <c r="VGX1730" s="83"/>
      <c r="VGY1730" s="83"/>
      <c r="VGZ1730" s="83"/>
      <c r="VHA1730" s="83"/>
      <c r="VHB1730" s="83"/>
      <c r="VHC1730" s="83"/>
      <c r="VHD1730" s="83"/>
      <c r="VHE1730" s="83"/>
      <c r="VHF1730" s="83"/>
      <c r="VHG1730" s="83"/>
      <c r="VHH1730" s="83"/>
      <c r="VHI1730" s="83"/>
      <c r="VHJ1730" s="83"/>
      <c r="VHK1730" s="83"/>
      <c r="VHL1730" s="83"/>
      <c r="VHM1730" s="83"/>
      <c r="VHN1730" s="83"/>
      <c r="VHO1730" s="83"/>
      <c r="VHP1730" s="83"/>
      <c r="VHQ1730" s="83"/>
      <c r="VHR1730" s="83"/>
      <c r="VHS1730" s="83"/>
      <c r="VHT1730" s="83"/>
      <c r="VHU1730" s="83"/>
      <c r="VHV1730" s="83"/>
      <c r="VHW1730" s="83"/>
      <c r="VHX1730" s="83"/>
      <c r="VHY1730" s="83"/>
      <c r="VHZ1730" s="83"/>
      <c r="VIA1730" s="83"/>
      <c r="VIB1730" s="83"/>
      <c r="VIC1730" s="83"/>
      <c r="VID1730" s="83"/>
      <c r="VIE1730" s="83"/>
      <c r="VIF1730" s="83"/>
      <c r="VIG1730" s="83"/>
      <c r="VIH1730" s="83"/>
      <c r="VII1730" s="83"/>
      <c r="VIJ1730" s="83"/>
      <c r="VIK1730" s="83"/>
      <c r="VIL1730" s="83"/>
      <c r="VIM1730" s="83"/>
      <c r="VIN1730" s="83"/>
      <c r="VIO1730" s="83"/>
      <c r="VIP1730" s="83"/>
      <c r="VIQ1730" s="83"/>
      <c r="VIR1730" s="83"/>
      <c r="VIS1730" s="83"/>
      <c r="VIT1730" s="83"/>
      <c r="VIU1730" s="83"/>
      <c r="VIV1730" s="83"/>
      <c r="VIW1730" s="83"/>
      <c r="VIX1730" s="83"/>
      <c r="VIY1730" s="83"/>
      <c r="VIZ1730" s="83"/>
      <c r="VJA1730" s="83"/>
      <c r="VJB1730" s="83"/>
      <c r="VJC1730" s="83"/>
      <c r="VJD1730" s="83"/>
      <c r="VJE1730" s="83"/>
      <c r="VJF1730" s="83"/>
      <c r="VJG1730" s="83"/>
      <c r="VJH1730" s="83"/>
      <c r="VJI1730" s="83"/>
      <c r="VJJ1730" s="83"/>
      <c r="VJK1730" s="83"/>
      <c r="VJL1730" s="83"/>
      <c r="VJM1730" s="83"/>
      <c r="VJN1730" s="83"/>
      <c r="VJO1730" s="83"/>
      <c r="VJP1730" s="83"/>
      <c r="VJQ1730" s="83"/>
      <c r="VJR1730" s="83"/>
      <c r="VJS1730" s="83"/>
      <c r="VJT1730" s="83"/>
      <c r="VJU1730" s="83"/>
      <c r="VJV1730" s="83"/>
      <c r="VJW1730" s="83"/>
      <c r="VJX1730" s="83"/>
      <c r="VJY1730" s="83"/>
      <c r="VJZ1730" s="83"/>
      <c r="VKA1730" s="83"/>
      <c r="VKB1730" s="83"/>
      <c r="VKC1730" s="83"/>
      <c r="VKD1730" s="83"/>
      <c r="VKE1730" s="83"/>
      <c r="VKF1730" s="83"/>
      <c r="VKG1730" s="83"/>
      <c r="VKH1730" s="83"/>
      <c r="VKI1730" s="83"/>
      <c r="VKJ1730" s="83"/>
      <c r="VKK1730" s="83"/>
      <c r="VKL1730" s="83"/>
      <c r="VKM1730" s="83"/>
      <c r="VKN1730" s="83"/>
      <c r="VKO1730" s="83"/>
      <c r="VKP1730" s="83"/>
      <c r="VKQ1730" s="83"/>
      <c r="VKR1730" s="83"/>
      <c r="VKS1730" s="83"/>
      <c r="VKT1730" s="83"/>
      <c r="VKU1730" s="83"/>
      <c r="VKV1730" s="83"/>
      <c r="VKW1730" s="83"/>
      <c r="VKX1730" s="83"/>
      <c r="VKY1730" s="83"/>
      <c r="VKZ1730" s="83"/>
      <c r="VLA1730" s="83"/>
      <c r="VLB1730" s="83"/>
      <c r="VLC1730" s="83"/>
      <c r="VLD1730" s="83"/>
      <c r="VLE1730" s="83"/>
      <c r="VLF1730" s="83"/>
      <c r="VLG1730" s="83"/>
      <c r="VLH1730" s="83"/>
      <c r="VLI1730" s="83"/>
      <c r="VLJ1730" s="83"/>
      <c r="VLK1730" s="83"/>
      <c r="VLL1730" s="83"/>
      <c r="VLM1730" s="83"/>
      <c r="VLN1730" s="83"/>
      <c r="VLO1730" s="83"/>
      <c r="VLP1730" s="83"/>
      <c r="VLQ1730" s="83"/>
      <c r="VLR1730" s="83"/>
      <c r="VLS1730" s="83"/>
      <c r="VLT1730" s="83"/>
      <c r="VLU1730" s="83"/>
      <c r="VLV1730" s="83"/>
      <c r="VLW1730" s="83"/>
      <c r="VLX1730" s="83"/>
      <c r="VLY1730" s="83"/>
      <c r="VLZ1730" s="83"/>
      <c r="VMA1730" s="83"/>
      <c r="VMB1730" s="83"/>
      <c r="VMC1730" s="83"/>
      <c r="VMD1730" s="83"/>
      <c r="VME1730" s="83"/>
      <c r="VMF1730" s="83"/>
      <c r="VMG1730" s="83"/>
      <c r="VMH1730" s="83"/>
      <c r="VMI1730" s="83"/>
      <c r="VMJ1730" s="83"/>
      <c r="VMK1730" s="83"/>
      <c r="VML1730" s="83"/>
      <c r="VMM1730" s="83"/>
      <c r="VMN1730" s="83"/>
      <c r="VMO1730" s="83"/>
      <c r="VMP1730" s="83"/>
      <c r="VMQ1730" s="83"/>
      <c r="VMR1730" s="83"/>
      <c r="VMS1730" s="83"/>
      <c r="VMT1730" s="83"/>
      <c r="VMU1730" s="83"/>
      <c r="VMV1730" s="83"/>
      <c r="VMW1730" s="83"/>
      <c r="VMX1730" s="83"/>
      <c r="VMY1730" s="83"/>
      <c r="VMZ1730" s="83"/>
      <c r="VNA1730" s="83"/>
      <c r="VNB1730" s="83"/>
      <c r="VNC1730" s="83"/>
      <c r="VND1730" s="83"/>
      <c r="VNE1730" s="83"/>
      <c r="VNF1730" s="83"/>
      <c r="VNG1730" s="83"/>
      <c r="VNH1730" s="83"/>
      <c r="VNI1730" s="83"/>
      <c r="VNJ1730" s="83"/>
      <c r="VNK1730" s="83"/>
      <c r="VNL1730" s="83"/>
      <c r="VNM1730" s="83"/>
      <c r="VNN1730" s="83"/>
      <c r="VNO1730" s="83"/>
      <c r="VNP1730" s="83"/>
      <c r="VNQ1730" s="83"/>
      <c r="VNR1730" s="83"/>
      <c r="VNS1730" s="83"/>
      <c r="VNT1730" s="83"/>
      <c r="VNU1730" s="83"/>
      <c r="VNV1730" s="83"/>
      <c r="VNW1730" s="83"/>
      <c r="VNX1730" s="83"/>
      <c r="VNY1730" s="83"/>
      <c r="VNZ1730" s="83"/>
      <c r="VOA1730" s="83"/>
      <c r="VOB1730" s="83"/>
      <c r="VOC1730" s="83"/>
      <c r="VOD1730" s="83"/>
      <c r="VOE1730" s="83"/>
      <c r="VOF1730" s="83"/>
      <c r="VOG1730" s="83"/>
      <c r="VOH1730" s="83"/>
      <c r="VOI1730" s="83"/>
      <c r="VOJ1730" s="83"/>
      <c r="VOK1730" s="83"/>
      <c r="VOL1730" s="83"/>
      <c r="VOM1730" s="83"/>
      <c r="VON1730" s="83"/>
      <c r="VOO1730" s="83"/>
      <c r="VOP1730" s="83"/>
      <c r="VOQ1730" s="83"/>
      <c r="VOR1730" s="83"/>
      <c r="VOS1730" s="83"/>
      <c r="VOT1730" s="83"/>
      <c r="VOU1730" s="83"/>
      <c r="VOV1730" s="83"/>
      <c r="VOW1730" s="83"/>
      <c r="VOX1730" s="83"/>
      <c r="VOY1730" s="83"/>
      <c r="VOZ1730" s="83"/>
      <c r="VPA1730" s="83"/>
      <c r="VPB1730" s="83"/>
      <c r="VPC1730" s="83"/>
      <c r="VPD1730" s="83"/>
      <c r="VPE1730" s="83"/>
      <c r="VPF1730" s="83"/>
      <c r="VPG1730" s="83"/>
      <c r="VPH1730" s="83"/>
      <c r="VPI1730" s="83"/>
      <c r="VPJ1730" s="83"/>
      <c r="VPK1730" s="83"/>
      <c r="VPL1730" s="83"/>
      <c r="VPM1730" s="83"/>
      <c r="VPN1730" s="83"/>
      <c r="VPO1730" s="83"/>
      <c r="VPP1730" s="83"/>
      <c r="VPQ1730" s="83"/>
      <c r="VPR1730" s="83"/>
      <c r="VPS1730" s="83"/>
      <c r="VPT1730" s="83"/>
      <c r="VPU1730" s="83"/>
      <c r="VPV1730" s="83"/>
      <c r="VPW1730" s="83"/>
      <c r="VPX1730" s="83"/>
      <c r="VPY1730" s="83"/>
      <c r="VPZ1730" s="83"/>
      <c r="VQA1730" s="83"/>
      <c r="VQB1730" s="83"/>
      <c r="VQC1730" s="83"/>
      <c r="VQD1730" s="83"/>
      <c r="VQE1730" s="83"/>
      <c r="VQF1730" s="83"/>
      <c r="VQG1730" s="83"/>
      <c r="VQH1730" s="83"/>
      <c r="VQI1730" s="83"/>
      <c r="VQJ1730" s="83"/>
      <c r="VQK1730" s="83"/>
      <c r="VQL1730" s="83"/>
      <c r="VQM1730" s="83"/>
      <c r="VQN1730" s="83"/>
      <c r="VQO1730" s="83"/>
      <c r="VQP1730" s="83"/>
      <c r="VQQ1730" s="83"/>
      <c r="VQR1730" s="83"/>
      <c r="VQS1730" s="83"/>
      <c r="VQT1730" s="83"/>
      <c r="VQU1730" s="83"/>
      <c r="VQV1730" s="83"/>
      <c r="VQW1730" s="83"/>
      <c r="VQX1730" s="83"/>
      <c r="VQY1730" s="83"/>
      <c r="VQZ1730" s="83"/>
      <c r="VRA1730" s="83"/>
      <c r="VRB1730" s="83"/>
      <c r="VRC1730" s="83"/>
      <c r="VRD1730" s="83"/>
      <c r="VRE1730" s="83"/>
      <c r="VRF1730" s="83"/>
      <c r="VRG1730" s="83"/>
      <c r="VRH1730" s="83"/>
      <c r="VRI1730" s="83"/>
      <c r="VRJ1730" s="83"/>
      <c r="VRK1730" s="83"/>
      <c r="VRL1730" s="83"/>
      <c r="VRM1730" s="83"/>
      <c r="VRN1730" s="83"/>
      <c r="VRO1730" s="83"/>
      <c r="VRP1730" s="83"/>
      <c r="VRQ1730" s="83"/>
      <c r="VRR1730" s="83"/>
      <c r="VRS1730" s="83"/>
      <c r="VRT1730" s="83"/>
      <c r="VRU1730" s="83"/>
      <c r="VRV1730" s="83"/>
      <c r="VRW1730" s="83"/>
      <c r="VRX1730" s="83"/>
      <c r="VRY1730" s="83"/>
      <c r="VRZ1730" s="83"/>
      <c r="VSA1730" s="83"/>
      <c r="VSB1730" s="83"/>
      <c r="VSC1730" s="83"/>
      <c r="VSD1730" s="83"/>
      <c r="VSE1730" s="83"/>
      <c r="VSF1730" s="83"/>
      <c r="VSG1730" s="83"/>
      <c r="VSH1730" s="83"/>
      <c r="VSI1730" s="83"/>
      <c r="VSJ1730" s="83"/>
      <c r="VSK1730" s="83"/>
      <c r="VSL1730" s="83"/>
      <c r="VSM1730" s="83"/>
      <c r="VSN1730" s="83"/>
      <c r="VSO1730" s="83"/>
      <c r="VSP1730" s="83"/>
      <c r="VSQ1730" s="83"/>
      <c r="VSR1730" s="83"/>
      <c r="VSS1730" s="83"/>
      <c r="VST1730" s="83"/>
      <c r="VSU1730" s="83"/>
      <c r="VSV1730" s="83"/>
      <c r="VSW1730" s="83"/>
      <c r="VSX1730" s="83"/>
      <c r="VSY1730" s="83"/>
      <c r="VSZ1730" s="83"/>
      <c r="VTA1730" s="83"/>
      <c r="VTB1730" s="83"/>
      <c r="VTC1730" s="83"/>
      <c r="VTD1730" s="83"/>
      <c r="VTE1730" s="83"/>
      <c r="VTF1730" s="83"/>
      <c r="VTG1730" s="83"/>
      <c r="VTH1730" s="83"/>
      <c r="VTI1730" s="83"/>
      <c r="VTJ1730" s="83"/>
      <c r="VTK1730" s="83"/>
      <c r="VTL1730" s="83"/>
      <c r="VTM1730" s="83"/>
      <c r="VTN1730" s="83"/>
      <c r="VTO1730" s="83"/>
      <c r="VTP1730" s="83"/>
      <c r="VTQ1730" s="83"/>
      <c r="VTR1730" s="83"/>
      <c r="VTS1730" s="83"/>
      <c r="VTT1730" s="83"/>
      <c r="VTU1730" s="83"/>
      <c r="VTV1730" s="83"/>
      <c r="VTW1730" s="83"/>
      <c r="VTX1730" s="83"/>
      <c r="VTY1730" s="83"/>
      <c r="VTZ1730" s="83"/>
      <c r="VUA1730" s="83"/>
      <c r="VUB1730" s="83"/>
      <c r="VUC1730" s="83"/>
      <c r="VUD1730" s="83"/>
      <c r="VUE1730" s="83"/>
      <c r="VUF1730" s="83"/>
      <c r="VUG1730" s="83"/>
      <c r="VUH1730" s="83"/>
      <c r="VUI1730" s="83"/>
      <c r="VUJ1730" s="83"/>
      <c r="VUK1730" s="83"/>
      <c r="VUL1730" s="83"/>
      <c r="VUM1730" s="83"/>
      <c r="VUN1730" s="83"/>
      <c r="VUO1730" s="83"/>
      <c r="VUP1730" s="83"/>
      <c r="VUQ1730" s="83"/>
      <c r="VUR1730" s="83"/>
      <c r="VUS1730" s="83"/>
      <c r="VUT1730" s="83"/>
      <c r="VUU1730" s="83"/>
      <c r="VUV1730" s="83"/>
      <c r="VUW1730" s="83"/>
      <c r="VUX1730" s="83"/>
      <c r="VUY1730" s="83"/>
      <c r="VUZ1730" s="83"/>
      <c r="VVA1730" s="83"/>
      <c r="VVB1730" s="83"/>
      <c r="VVC1730" s="83"/>
      <c r="VVD1730" s="83"/>
      <c r="VVE1730" s="83"/>
      <c r="VVF1730" s="83"/>
      <c r="VVG1730" s="83"/>
      <c r="VVH1730" s="83"/>
      <c r="VVI1730" s="83"/>
      <c r="VVJ1730" s="83"/>
      <c r="VVK1730" s="83"/>
      <c r="VVL1730" s="83"/>
      <c r="VVM1730" s="83"/>
      <c r="VVN1730" s="83"/>
      <c r="VVO1730" s="83"/>
      <c r="VVP1730" s="83"/>
      <c r="VVQ1730" s="83"/>
      <c r="VVR1730" s="83"/>
      <c r="VVS1730" s="83"/>
      <c r="VVT1730" s="83"/>
      <c r="VVU1730" s="83"/>
      <c r="VVV1730" s="83"/>
      <c r="VVW1730" s="83"/>
      <c r="VVX1730" s="83"/>
      <c r="VVY1730" s="83"/>
      <c r="VVZ1730" s="83"/>
      <c r="VWA1730" s="83"/>
      <c r="VWB1730" s="83"/>
      <c r="VWC1730" s="83"/>
      <c r="VWD1730" s="83"/>
      <c r="VWE1730" s="83"/>
      <c r="VWF1730" s="83"/>
      <c r="VWG1730" s="83"/>
      <c r="VWH1730" s="83"/>
      <c r="VWI1730" s="83"/>
      <c r="VWJ1730" s="83"/>
      <c r="VWK1730" s="83"/>
      <c r="VWL1730" s="83"/>
      <c r="VWM1730" s="83"/>
      <c r="VWN1730" s="83"/>
      <c r="VWO1730" s="83"/>
      <c r="VWP1730" s="83"/>
      <c r="VWQ1730" s="83"/>
      <c r="VWR1730" s="83"/>
      <c r="VWS1730" s="83"/>
      <c r="VWT1730" s="83"/>
      <c r="VWU1730" s="83"/>
      <c r="VWV1730" s="83"/>
      <c r="VWW1730" s="83"/>
      <c r="VWX1730" s="83"/>
      <c r="VWY1730" s="83"/>
      <c r="VWZ1730" s="83"/>
      <c r="VXA1730" s="83"/>
      <c r="VXB1730" s="83"/>
      <c r="VXC1730" s="83"/>
      <c r="VXD1730" s="83"/>
      <c r="VXE1730" s="83"/>
      <c r="VXF1730" s="83"/>
      <c r="VXG1730" s="83"/>
      <c r="VXH1730" s="83"/>
      <c r="VXI1730" s="83"/>
      <c r="VXJ1730" s="83"/>
      <c r="VXK1730" s="83"/>
      <c r="VXL1730" s="83"/>
      <c r="VXM1730" s="83"/>
      <c r="VXN1730" s="83"/>
      <c r="VXO1730" s="83"/>
      <c r="VXP1730" s="83"/>
      <c r="VXQ1730" s="83"/>
      <c r="VXR1730" s="83"/>
      <c r="VXS1730" s="83"/>
      <c r="VXT1730" s="83"/>
      <c r="VXU1730" s="83"/>
      <c r="VXV1730" s="83"/>
      <c r="VXW1730" s="83"/>
      <c r="VXX1730" s="83"/>
      <c r="VXY1730" s="83"/>
      <c r="VXZ1730" s="83"/>
      <c r="VYA1730" s="83"/>
      <c r="VYB1730" s="83"/>
      <c r="VYC1730" s="83"/>
      <c r="VYD1730" s="83"/>
      <c r="VYE1730" s="83"/>
      <c r="VYF1730" s="83"/>
      <c r="VYG1730" s="83"/>
      <c r="VYH1730" s="83"/>
      <c r="VYI1730" s="83"/>
      <c r="VYJ1730" s="83"/>
      <c r="VYK1730" s="83"/>
      <c r="VYL1730" s="83"/>
      <c r="VYM1730" s="83"/>
      <c r="VYN1730" s="83"/>
      <c r="VYO1730" s="83"/>
      <c r="VYP1730" s="83"/>
      <c r="VYQ1730" s="83"/>
      <c r="VYR1730" s="83"/>
      <c r="VYS1730" s="83"/>
      <c r="VYT1730" s="83"/>
      <c r="VYU1730" s="83"/>
      <c r="VYV1730" s="83"/>
      <c r="VYW1730" s="83"/>
      <c r="VYX1730" s="83"/>
      <c r="VYY1730" s="83"/>
      <c r="VYZ1730" s="83"/>
      <c r="VZA1730" s="83"/>
      <c r="VZB1730" s="83"/>
      <c r="VZC1730" s="83"/>
      <c r="VZD1730" s="83"/>
      <c r="VZE1730" s="83"/>
      <c r="VZF1730" s="83"/>
      <c r="VZG1730" s="83"/>
      <c r="VZH1730" s="83"/>
      <c r="VZI1730" s="83"/>
      <c r="VZJ1730" s="83"/>
      <c r="VZK1730" s="83"/>
      <c r="VZL1730" s="83"/>
      <c r="VZM1730" s="83"/>
      <c r="VZN1730" s="83"/>
      <c r="VZO1730" s="83"/>
      <c r="VZP1730" s="83"/>
      <c r="VZQ1730" s="83"/>
      <c r="VZR1730" s="83"/>
      <c r="VZS1730" s="83"/>
      <c r="VZT1730" s="83"/>
      <c r="VZU1730" s="83"/>
      <c r="VZV1730" s="83"/>
      <c r="VZW1730" s="83"/>
      <c r="VZX1730" s="83"/>
      <c r="VZY1730" s="83"/>
      <c r="VZZ1730" s="83"/>
      <c r="WAA1730" s="83"/>
      <c r="WAB1730" s="83"/>
      <c r="WAC1730" s="83"/>
      <c r="WAD1730" s="83"/>
      <c r="WAE1730" s="83"/>
      <c r="WAF1730" s="83"/>
      <c r="WAG1730" s="83"/>
      <c r="WAH1730" s="83"/>
      <c r="WAI1730" s="83"/>
      <c r="WAJ1730" s="83"/>
      <c r="WAK1730" s="83"/>
      <c r="WAL1730" s="83"/>
      <c r="WAM1730" s="83"/>
      <c r="WAN1730" s="83"/>
      <c r="WAO1730" s="83"/>
      <c r="WAP1730" s="83"/>
      <c r="WAQ1730" s="83"/>
      <c r="WAR1730" s="83"/>
      <c r="WAS1730" s="83"/>
      <c r="WAT1730" s="83"/>
      <c r="WAU1730" s="83"/>
      <c r="WAV1730" s="83"/>
      <c r="WAW1730" s="83"/>
      <c r="WAX1730" s="83"/>
      <c r="WAY1730" s="83"/>
      <c r="WAZ1730" s="83"/>
      <c r="WBA1730" s="83"/>
      <c r="WBB1730" s="83"/>
      <c r="WBC1730" s="83"/>
      <c r="WBD1730" s="83"/>
      <c r="WBE1730" s="83"/>
      <c r="WBF1730" s="83"/>
      <c r="WBG1730" s="83"/>
      <c r="WBH1730" s="83"/>
      <c r="WBI1730" s="83"/>
      <c r="WBJ1730" s="83"/>
      <c r="WBK1730" s="83"/>
      <c r="WBL1730" s="83"/>
      <c r="WBM1730" s="83"/>
      <c r="WBN1730" s="83"/>
      <c r="WBO1730" s="83"/>
      <c r="WBP1730" s="83"/>
      <c r="WBQ1730" s="83"/>
      <c r="WBR1730" s="83"/>
      <c r="WBS1730" s="83"/>
      <c r="WBT1730" s="83"/>
      <c r="WBU1730" s="83"/>
      <c r="WBV1730" s="83"/>
      <c r="WBW1730" s="83"/>
      <c r="WBX1730" s="83"/>
      <c r="WBY1730" s="83"/>
      <c r="WBZ1730" s="83"/>
      <c r="WCA1730" s="83"/>
      <c r="WCB1730" s="83"/>
      <c r="WCC1730" s="83"/>
      <c r="WCD1730" s="83"/>
      <c r="WCE1730" s="83"/>
      <c r="WCF1730" s="83"/>
      <c r="WCG1730" s="83"/>
      <c r="WCH1730" s="83"/>
      <c r="WCI1730" s="83"/>
      <c r="WCJ1730" s="83"/>
      <c r="WCK1730" s="83"/>
      <c r="WCL1730" s="83"/>
      <c r="WCM1730" s="83"/>
      <c r="WCN1730" s="83"/>
      <c r="WCO1730" s="83"/>
      <c r="WCP1730" s="83"/>
      <c r="WCQ1730" s="83"/>
      <c r="WCR1730" s="83"/>
      <c r="WCS1730" s="83"/>
      <c r="WCT1730" s="83"/>
      <c r="WCU1730" s="83"/>
      <c r="WCV1730" s="83"/>
      <c r="WCW1730" s="83"/>
      <c r="WCX1730" s="83"/>
      <c r="WCY1730" s="83"/>
      <c r="WCZ1730" s="83"/>
      <c r="WDA1730" s="83"/>
      <c r="WDB1730" s="83"/>
      <c r="WDC1730" s="83"/>
      <c r="WDD1730" s="83"/>
      <c r="WDE1730" s="83"/>
      <c r="WDF1730" s="83"/>
      <c r="WDG1730" s="83"/>
      <c r="WDH1730" s="83"/>
      <c r="WDI1730" s="83"/>
      <c r="WDJ1730" s="83"/>
      <c r="WDK1730" s="83"/>
      <c r="WDL1730" s="83"/>
      <c r="WDM1730" s="83"/>
      <c r="WDN1730" s="83"/>
      <c r="WDO1730" s="83"/>
      <c r="WDP1730" s="83"/>
      <c r="WDQ1730" s="83"/>
      <c r="WDR1730" s="83"/>
      <c r="WDS1730" s="83"/>
      <c r="WDT1730" s="83"/>
      <c r="WDU1730" s="83"/>
      <c r="WDV1730" s="83"/>
      <c r="WDW1730" s="83"/>
      <c r="WDX1730" s="83"/>
      <c r="WDY1730" s="83"/>
      <c r="WDZ1730" s="83"/>
      <c r="WEA1730" s="83"/>
      <c r="WEB1730" s="83"/>
      <c r="WEC1730" s="83"/>
      <c r="WED1730" s="83"/>
      <c r="WEE1730" s="83"/>
      <c r="WEF1730" s="83"/>
      <c r="WEG1730" s="83"/>
      <c r="WEH1730" s="83"/>
      <c r="WEI1730" s="83"/>
      <c r="WEJ1730" s="83"/>
      <c r="WEK1730" s="83"/>
      <c r="WEL1730" s="83"/>
      <c r="WEM1730" s="83"/>
      <c r="WEN1730" s="83"/>
      <c r="WEO1730" s="83"/>
      <c r="WEP1730" s="83"/>
      <c r="WEQ1730" s="83"/>
      <c r="WER1730" s="83"/>
      <c r="WES1730" s="83"/>
      <c r="WET1730" s="83"/>
      <c r="WEU1730" s="83"/>
      <c r="WEV1730" s="83"/>
      <c r="WEW1730" s="83"/>
      <c r="WEX1730" s="83"/>
      <c r="WEY1730" s="83"/>
      <c r="WEZ1730" s="83"/>
      <c r="WFA1730" s="83"/>
      <c r="WFB1730" s="83"/>
      <c r="WFC1730" s="83"/>
      <c r="WFD1730" s="83"/>
      <c r="WFE1730" s="83"/>
      <c r="WFF1730" s="83"/>
      <c r="WFG1730" s="83"/>
      <c r="WFH1730" s="83"/>
      <c r="WFI1730" s="83"/>
      <c r="WFJ1730" s="83"/>
      <c r="WFK1730" s="83"/>
      <c r="WFL1730" s="83"/>
      <c r="WFM1730" s="83"/>
      <c r="WFN1730" s="83"/>
      <c r="WFO1730" s="83"/>
      <c r="WFP1730" s="83"/>
      <c r="WFQ1730" s="83"/>
      <c r="WFR1730" s="83"/>
      <c r="WFS1730" s="83"/>
      <c r="WFT1730" s="83"/>
      <c r="WFU1730" s="83"/>
      <c r="WFV1730" s="83"/>
      <c r="WFW1730" s="83"/>
      <c r="WFX1730" s="83"/>
      <c r="WFY1730" s="83"/>
      <c r="WFZ1730" s="83"/>
      <c r="WGA1730" s="83"/>
      <c r="WGB1730" s="83"/>
      <c r="WGC1730" s="83"/>
      <c r="WGD1730" s="83"/>
      <c r="WGE1730" s="83"/>
      <c r="WGF1730" s="83"/>
      <c r="WGG1730" s="83"/>
      <c r="WGH1730" s="83"/>
      <c r="WGI1730" s="83"/>
      <c r="WGJ1730" s="83"/>
      <c r="WGK1730" s="83"/>
      <c r="WGL1730" s="83"/>
      <c r="WGM1730" s="83"/>
      <c r="WGN1730" s="83"/>
      <c r="WGO1730" s="83"/>
      <c r="WGP1730" s="83"/>
      <c r="WGQ1730" s="83"/>
      <c r="WGR1730" s="83"/>
      <c r="WGS1730" s="83"/>
      <c r="WGT1730" s="83"/>
      <c r="WGU1730" s="83"/>
      <c r="WGV1730" s="83"/>
      <c r="WGW1730" s="83"/>
      <c r="WGX1730" s="83"/>
      <c r="WGY1730" s="83"/>
      <c r="WGZ1730" s="83"/>
      <c r="WHA1730" s="83"/>
      <c r="WHB1730" s="83"/>
      <c r="WHC1730" s="83"/>
      <c r="WHD1730" s="83"/>
      <c r="WHE1730" s="83"/>
      <c r="WHF1730" s="83"/>
      <c r="WHG1730" s="83"/>
      <c r="WHH1730" s="83"/>
      <c r="WHI1730" s="83"/>
      <c r="WHJ1730" s="83"/>
      <c r="WHK1730" s="83"/>
      <c r="WHL1730" s="83"/>
      <c r="WHM1730" s="83"/>
      <c r="WHN1730" s="83"/>
      <c r="WHO1730" s="83"/>
      <c r="WHP1730" s="83"/>
      <c r="WHQ1730" s="83"/>
      <c r="WHR1730" s="83"/>
      <c r="WHS1730" s="83"/>
      <c r="WHT1730" s="83"/>
      <c r="WHU1730" s="83"/>
      <c r="WHV1730" s="83"/>
      <c r="WHW1730" s="83"/>
      <c r="WHX1730" s="83"/>
      <c r="WHY1730" s="83"/>
      <c r="WHZ1730" s="83"/>
      <c r="WIA1730" s="83"/>
      <c r="WIB1730" s="83"/>
      <c r="WIC1730" s="83"/>
      <c r="WID1730" s="83"/>
      <c r="WIE1730" s="83"/>
      <c r="WIF1730" s="83"/>
      <c r="WIG1730" s="83"/>
      <c r="WIH1730" s="83"/>
      <c r="WII1730" s="83"/>
      <c r="WIJ1730" s="83"/>
      <c r="WIK1730" s="83"/>
      <c r="WIL1730" s="83"/>
      <c r="WIM1730" s="83"/>
      <c r="WIN1730" s="83"/>
      <c r="WIO1730" s="83"/>
      <c r="WIP1730" s="83"/>
      <c r="WIQ1730" s="83"/>
      <c r="WIR1730" s="83"/>
      <c r="WIS1730" s="83"/>
      <c r="WIT1730" s="83"/>
      <c r="WIU1730" s="83"/>
      <c r="WIV1730" s="83"/>
      <c r="WIW1730" s="83"/>
      <c r="WIX1730" s="83"/>
      <c r="WIY1730" s="83"/>
      <c r="WIZ1730" s="83"/>
      <c r="WJA1730" s="83"/>
      <c r="WJB1730" s="83"/>
      <c r="WJC1730" s="83"/>
      <c r="WJD1730" s="83"/>
      <c r="WJE1730" s="83"/>
      <c r="WJF1730" s="83"/>
      <c r="WJG1730" s="83"/>
      <c r="WJH1730" s="83"/>
      <c r="WJI1730" s="83"/>
      <c r="WJJ1730" s="83"/>
      <c r="WJK1730" s="83"/>
      <c r="WJL1730" s="83"/>
      <c r="WJM1730" s="83"/>
      <c r="WJN1730" s="83"/>
      <c r="WJO1730" s="83"/>
      <c r="WJP1730" s="83"/>
      <c r="WJQ1730" s="83"/>
      <c r="WJR1730" s="83"/>
      <c r="WJS1730" s="83"/>
      <c r="WJT1730" s="83"/>
      <c r="WJU1730" s="83"/>
      <c r="WJV1730" s="83"/>
      <c r="WJW1730" s="83"/>
      <c r="WJX1730" s="83"/>
      <c r="WJY1730" s="83"/>
      <c r="WJZ1730" s="83"/>
      <c r="WKA1730" s="83"/>
      <c r="WKB1730" s="83"/>
      <c r="WKC1730" s="83"/>
      <c r="WKD1730" s="83"/>
      <c r="WKE1730" s="83"/>
      <c r="WKF1730" s="83"/>
      <c r="WKG1730" s="83"/>
      <c r="WKH1730" s="83"/>
      <c r="WKI1730" s="83"/>
      <c r="WKJ1730" s="83"/>
      <c r="WKK1730" s="83"/>
      <c r="WKL1730" s="83"/>
      <c r="WKM1730" s="83"/>
      <c r="WKN1730" s="83"/>
      <c r="WKO1730" s="83"/>
      <c r="WKP1730" s="83"/>
      <c r="WKQ1730" s="83"/>
      <c r="WKR1730" s="83"/>
      <c r="WKS1730" s="83"/>
      <c r="WKT1730" s="83"/>
      <c r="WKU1730" s="83"/>
      <c r="WKV1730" s="83"/>
      <c r="WKW1730" s="83"/>
      <c r="WKX1730" s="83"/>
      <c r="WKY1730" s="83"/>
      <c r="WKZ1730" s="83"/>
      <c r="WLA1730" s="83"/>
      <c r="WLB1730" s="83"/>
      <c r="WLC1730" s="83"/>
      <c r="WLD1730" s="83"/>
      <c r="WLE1730" s="83"/>
      <c r="WLF1730" s="83"/>
      <c r="WLG1730" s="83"/>
      <c r="WLH1730" s="83"/>
      <c r="WLI1730" s="83"/>
      <c r="WLJ1730" s="83"/>
      <c r="WLK1730" s="83"/>
      <c r="WLL1730" s="83"/>
      <c r="WLM1730" s="83"/>
      <c r="WLN1730" s="83"/>
      <c r="WLO1730" s="83"/>
      <c r="WLP1730" s="83"/>
      <c r="WLQ1730" s="83"/>
      <c r="WLR1730" s="83"/>
      <c r="WLS1730" s="83"/>
      <c r="WLT1730" s="83"/>
      <c r="WLU1730" s="83"/>
      <c r="WLV1730" s="83"/>
      <c r="WLW1730" s="83"/>
      <c r="WLX1730" s="83"/>
      <c r="WLY1730" s="83"/>
      <c r="WLZ1730" s="83"/>
      <c r="WMA1730" s="83"/>
      <c r="WMB1730" s="83"/>
      <c r="WMC1730" s="83"/>
      <c r="WMD1730" s="83"/>
      <c r="WME1730" s="83"/>
      <c r="WMF1730" s="83"/>
      <c r="WMG1730" s="83"/>
      <c r="WMH1730" s="83"/>
      <c r="WMI1730" s="83"/>
      <c r="WMJ1730" s="83"/>
      <c r="WMK1730" s="83"/>
      <c r="WML1730" s="83"/>
      <c r="WMM1730" s="83"/>
      <c r="WMN1730" s="83"/>
      <c r="WMO1730" s="83"/>
      <c r="WMP1730" s="83"/>
      <c r="WMQ1730" s="83"/>
      <c r="WMR1730" s="83"/>
      <c r="WMS1730" s="83"/>
      <c r="WMT1730" s="83"/>
      <c r="WMU1730" s="83"/>
      <c r="WMV1730" s="83"/>
      <c r="WMW1730" s="83"/>
      <c r="WMX1730" s="83"/>
      <c r="WMY1730" s="83"/>
      <c r="WMZ1730" s="83"/>
      <c r="WNA1730" s="83"/>
      <c r="WNB1730" s="83"/>
      <c r="WNC1730" s="83"/>
      <c r="WND1730" s="83"/>
      <c r="WNE1730" s="83"/>
      <c r="WNF1730" s="83"/>
      <c r="WNG1730" s="83"/>
      <c r="WNH1730" s="83"/>
      <c r="WNI1730" s="83"/>
      <c r="WNJ1730" s="83"/>
      <c r="WNK1730" s="83"/>
      <c r="WNL1730" s="83"/>
      <c r="WNM1730" s="83"/>
      <c r="WNN1730" s="83"/>
      <c r="WNO1730" s="83"/>
      <c r="WNP1730" s="83"/>
      <c r="WNQ1730" s="83"/>
      <c r="WNR1730" s="83"/>
      <c r="WNS1730" s="83"/>
      <c r="WNT1730" s="83"/>
      <c r="WNU1730" s="83"/>
      <c r="WNV1730" s="83"/>
      <c r="WNW1730" s="83"/>
      <c r="WNX1730" s="83"/>
      <c r="WNY1730" s="83"/>
      <c r="WNZ1730" s="83"/>
      <c r="WOA1730" s="83"/>
      <c r="WOB1730" s="83"/>
      <c r="WOC1730" s="83"/>
      <c r="WOD1730" s="83"/>
      <c r="WOE1730" s="83"/>
      <c r="WOF1730" s="83"/>
      <c r="WOG1730" s="83"/>
      <c r="WOH1730" s="83"/>
      <c r="WOI1730" s="83"/>
      <c r="WOJ1730" s="83"/>
      <c r="WOK1730" s="83"/>
      <c r="WOL1730" s="83"/>
      <c r="WOM1730" s="83"/>
      <c r="WON1730" s="83"/>
      <c r="WOO1730" s="83"/>
      <c r="WOP1730" s="83"/>
      <c r="WOQ1730" s="83"/>
      <c r="WOR1730" s="83"/>
      <c r="WOS1730" s="83"/>
      <c r="WOT1730" s="83"/>
      <c r="WOU1730" s="83"/>
      <c r="WOV1730" s="83"/>
      <c r="WOW1730" s="83"/>
      <c r="WOX1730" s="83"/>
      <c r="WOY1730" s="83"/>
      <c r="WOZ1730" s="83"/>
      <c r="WPA1730" s="83"/>
      <c r="WPB1730" s="83"/>
      <c r="WPC1730" s="83"/>
      <c r="WPD1730" s="83"/>
      <c r="WPE1730" s="83"/>
      <c r="WPF1730" s="83"/>
      <c r="WPG1730" s="83"/>
      <c r="WPH1730" s="83"/>
      <c r="WPI1730" s="83"/>
      <c r="WPJ1730" s="83"/>
      <c r="WPK1730" s="83"/>
      <c r="WPL1730" s="83"/>
      <c r="WPM1730" s="83"/>
      <c r="WPN1730" s="83"/>
      <c r="WPO1730" s="83"/>
      <c r="WPP1730" s="83"/>
      <c r="WPQ1730" s="83"/>
      <c r="WPR1730" s="83"/>
      <c r="WPS1730" s="83"/>
      <c r="WPT1730" s="83"/>
      <c r="WPU1730" s="83"/>
      <c r="WPV1730" s="83"/>
      <c r="WPW1730" s="83"/>
      <c r="WPX1730" s="83"/>
      <c r="WPY1730" s="83"/>
      <c r="WPZ1730" s="83"/>
      <c r="WQA1730" s="83"/>
      <c r="WQB1730" s="83"/>
      <c r="WQC1730" s="83"/>
      <c r="WQD1730" s="83"/>
      <c r="WQE1730" s="83"/>
      <c r="WQF1730" s="83"/>
      <c r="WQG1730" s="83"/>
      <c r="WQH1730" s="83"/>
      <c r="WQI1730" s="83"/>
      <c r="WQJ1730" s="83"/>
      <c r="WQK1730" s="83"/>
      <c r="WQL1730" s="83"/>
      <c r="WQM1730" s="83"/>
      <c r="WQN1730" s="83"/>
      <c r="WQO1730" s="83"/>
      <c r="WQP1730" s="83"/>
      <c r="WQQ1730" s="83"/>
      <c r="WQR1730" s="83"/>
      <c r="WQS1730" s="83"/>
      <c r="WQT1730" s="83"/>
      <c r="WQU1730" s="83"/>
      <c r="WQV1730" s="83"/>
      <c r="WQW1730" s="83"/>
      <c r="WQX1730" s="83"/>
      <c r="WQY1730" s="83"/>
      <c r="WQZ1730" s="83"/>
      <c r="WRA1730" s="83"/>
      <c r="WRB1730" s="83"/>
      <c r="WRC1730" s="83"/>
      <c r="WRD1730" s="83"/>
      <c r="WRE1730" s="83"/>
      <c r="WRF1730" s="83"/>
      <c r="WRG1730" s="83"/>
      <c r="WRH1730" s="83"/>
      <c r="WRI1730" s="83"/>
      <c r="WRJ1730" s="83"/>
      <c r="WRK1730" s="83"/>
      <c r="WRL1730" s="83"/>
      <c r="WRM1730" s="83"/>
      <c r="WRN1730" s="83"/>
      <c r="WRO1730" s="83"/>
      <c r="WRP1730" s="83"/>
      <c r="WRQ1730" s="83"/>
      <c r="WRR1730" s="83"/>
      <c r="WRS1730" s="83"/>
      <c r="WRT1730" s="83"/>
      <c r="WRU1730" s="83"/>
      <c r="WRV1730" s="83"/>
      <c r="WRW1730" s="83"/>
      <c r="WRX1730" s="83"/>
      <c r="WRY1730" s="83"/>
      <c r="WRZ1730" s="83"/>
      <c r="WSA1730" s="83"/>
      <c r="WSB1730" s="83"/>
      <c r="WSC1730" s="83"/>
      <c r="WSD1730" s="83"/>
      <c r="WSE1730" s="83"/>
      <c r="WSF1730" s="83"/>
      <c r="WSG1730" s="83"/>
      <c r="WSH1730" s="83"/>
      <c r="WSI1730" s="83"/>
      <c r="WSJ1730" s="83"/>
      <c r="WSK1730" s="83"/>
      <c r="WSL1730" s="83"/>
      <c r="WSM1730" s="83"/>
      <c r="WSN1730" s="83"/>
      <c r="WSO1730" s="83"/>
      <c r="WSP1730" s="83"/>
      <c r="WSQ1730" s="83"/>
      <c r="WSR1730" s="83"/>
      <c r="WSS1730" s="83"/>
      <c r="WST1730" s="83"/>
      <c r="WSU1730" s="83"/>
      <c r="WSV1730" s="83"/>
      <c r="WSW1730" s="83"/>
      <c r="WSX1730" s="83"/>
      <c r="WSY1730" s="83"/>
      <c r="WSZ1730" s="83"/>
      <c r="WTA1730" s="83"/>
      <c r="WTB1730" s="83"/>
      <c r="WTC1730" s="83"/>
      <c r="WTD1730" s="83"/>
      <c r="WTE1730" s="83"/>
      <c r="WTF1730" s="83"/>
      <c r="WTG1730" s="83"/>
      <c r="WTH1730" s="83"/>
      <c r="WTI1730" s="83"/>
      <c r="WTJ1730" s="83"/>
      <c r="WTK1730" s="83"/>
      <c r="WTL1730" s="83"/>
      <c r="WTM1730" s="83"/>
      <c r="WTN1730" s="83"/>
      <c r="WTO1730" s="83"/>
      <c r="WTP1730" s="83"/>
      <c r="WTQ1730" s="83"/>
      <c r="WTR1730" s="83"/>
      <c r="WTS1730" s="83"/>
      <c r="WTT1730" s="83"/>
      <c r="WTU1730" s="83"/>
      <c r="WTV1730" s="83"/>
      <c r="WTW1730" s="83"/>
      <c r="WTX1730" s="83"/>
      <c r="WTY1730" s="83"/>
      <c r="WTZ1730" s="83"/>
      <c r="WUA1730" s="83"/>
      <c r="WUB1730" s="83"/>
      <c r="WUC1730" s="83"/>
      <c r="WUD1730" s="83"/>
      <c r="WUE1730" s="83"/>
      <c r="WUF1730" s="83"/>
      <c r="WUG1730" s="83"/>
      <c r="WUH1730" s="83"/>
      <c r="WUI1730" s="83"/>
      <c r="WUJ1730" s="83"/>
      <c r="WUK1730" s="83"/>
      <c r="WUL1730" s="83"/>
      <c r="WUM1730" s="83"/>
      <c r="WUN1730" s="83"/>
      <c r="WUO1730" s="83"/>
      <c r="WUP1730" s="83"/>
      <c r="WUQ1730" s="83"/>
      <c r="WUR1730" s="83"/>
      <c r="WUS1730" s="83"/>
      <c r="WUT1730" s="83"/>
      <c r="WUU1730" s="83"/>
      <c r="WUV1730" s="83"/>
      <c r="WUW1730" s="83"/>
      <c r="WUX1730" s="83"/>
      <c r="WUY1730" s="83"/>
      <c r="WUZ1730" s="83"/>
      <c r="WVA1730" s="83"/>
      <c r="WVB1730" s="83"/>
      <c r="WVC1730" s="83"/>
      <c r="WVD1730" s="83"/>
      <c r="WVE1730" s="83"/>
      <c r="WVF1730" s="83"/>
      <c r="WVG1730" s="83"/>
      <c r="WVH1730" s="83"/>
      <c r="WVI1730" s="83"/>
      <c r="WVJ1730" s="83"/>
      <c r="WVK1730" s="83"/>
      <c r="WVL1730" s="83"/>
      <c r="WVM1730" s="83"/>
      <c r="WVN1730" s="83"/>
      <c r="WVO1730" s="83"/>
      <c r="WVP1730" s="83"/>
      <c r="WVQ1730" s="83"/>
      <c r="WVR1730" s="83"/>
      <c r="WVS1730" s="83"/>
      <c r="WVT1730" s="83"/>
      <c r="WVU1730" s="83"/>
      <c r="WVV1730" s="83"/>
      <c r="WVW1730" s="83"/>
      <c r="WVX1730" s="83"/>
      <c r="WVY1730" s="83"/>
      <c r="WVZ1730" s="83"/>
      <c r="WWA1730" s="83"/>
      <c r="WWB1730" s="83"/>
      <c r="WWC1730" s="83"/>
      <c r="WWD1730" s="83"/>
      <c r="WWE1730" s="83"/>
      <c r="WWF1730" s="83"/>
      <c r="WWG1730" s="83"/>
      <c r="WWH1730" s="83"/>
      <c r="WWI1730" s="83"/>
      <c r="WWJ1730" s="83"/>
      <c r="WWK1730" s="83"/>
      <c r="WWL1730" s="83"/>
      <c r="WWM1730" s="83"/>
      <c r="WWN1730" s="83"/>
      <c r="WWO1730" s="83"/>
      <c r="WWP1730" s="83"/>
      <c r="WWQ1730" s="83"/>
      <c r="WWR1730" s="83"/>
      <c r="WWS1730" s="83"/>
      <c r="WWT1730" s="83"/>
      <c r="WWU1730" s="83"/>
      <c r="WWV1730" s="83"/>
      <c r="WWW1730" s="83"/>
      <c r="WWX1730" s="83"/>
      <c r="WWY1730" s="83"/>
      <c r="WWZ1730" s="83"/>
      <c r="WXA1730" s="83"/>
      <c r="WXB1730" s="83"/>
      <c r="WXC1730" s="83"/>
      <c r="WXD1730" s="83"/>
      <c r="WXE1730" s="83"/>
      <c r="WXF1730" s="83"/>
      <c r="WXG1730" s="83"/>
      <c r="WXH1730" s="83"/>
      <c r="WXI1730" s="83"/>
      <c r="WXJ1730" s="83"/>
      <c r="WXK1730" s="83"/>
      <c r="WXL1730" s="83"/>
      <c r="WXM1730" s="83"/>
      <c r="WXN1730" s="83"/>
      <c r="WXO1730" s="83"/>
      <c r="WXP1730" s="83"/>
      <c r="WXQ1730" s="83"/>
      <c r="WXR1730" s="83"/>
      <c r="WXS1730" s="83"/>
      <c r="WXT1730" s="83"/>
      <c r="WXU1730" s="83"/>
      <c r="WXV1730" s="83"/>
      <c r="WXW1730" s="83"/>
      <c r="WXX1730" s="83"/>
      <c r="WXY1730" s="83"/>
      <c r="WXZ1730" s="83"/>
      <c r="WYA1730" s="83"/>
      <c r="WYB1730" s="83"/>
      <c r="WYC1730" s="83"/>
      <c r="WYD1730" s="83"/>
      <c r="WYE1730" s="83"/>
      <c r="WYF1730" s="83"/>
      <c r="WYG1730" s="83"/>
      <c r="WYH1730" s="83"/>
      <c r="WYI1730" s="83"/>
      <c r="WYJ1730" s="83"/>
      <c r="WYK1730" s="83"/>
      <c r="WYL1730" s="83"/>
      <c r="WYM1730" s="83"/>
      <c r="WYN1730" s="83"/>
      <c r="WYO1730" s="83"/>
      <c r="WYP1730" s="83"/>
      <c r="WYQ1730" s="83"/>
      <c r="WYR1730" s="83"/>
      <c r="WYS1730" s="83"/>
      <c r="WYT1730" s="83"/>
      <c r="WYU1730" s="83"/>
      <c r="WYV1730" s="83"/>
      <c r="WYW1730" s="83"/>
      <c r="WYX1730" s="83"/>
      <c r="WYY1730" s="83"/>
      <c r="WYZ1730" s="83"/>
      <c r="WZA1730" s="83"/>
      <c r="WZB1730" s="83"/>
      <c r="WZC1730" s="83"/>
      <c r="WZD1730" s="83"/>
      <c r="WZE1730" s="83"/>
      <c r="WZF1730" s="83"/>
      <c r="WZG1730" s="83"/>
      <c r="WZH1730" s="83"/>
      <c r="WZI1730" s="83"/>
      <c r="WZJ1730" s="83"/>
      <c r="WZK1730" s="83"/>
      <c r="WZL1730" s="83"/>
      <c r="WZM1730" s="83"/>
      <c r="WZN1730" s="83"/>
      <c r="WZO1730" s="83"/>
      <c r="WZP1730" s="83"/>
      <c r="WZQ1730" s="83"/>
      <c r="WZR1730" s="83"/>
      <c r="WZS1730" s="83"/>
      <c r="WZT1730" s="83"/>
      <c r="WZU1730" s="83"/>
      <c r="WZV1730" s="83"/>
      <c r="WZW1730" s="83"/>
      <c r="WZX1730" s="83"/>
      <c r="WZY1730" s="83"/>
      <c r="WZZ1730" s="83"/>
      <c r="XAA1730" s="83"/>
      <c r="XAB1730" s="83"/>
      <c r="XAC1730" s="83"/>
      <c r="XAD1730" s="83"/>
      <c r="XAE1730" s="83"/>
      <c r="XAF1730" s="83"/>
      <c r="XAG1730" s="83"/>
      <c r="XAH1730" s="83"/>
      <c r="XAI1730" s="83"/>
      <c r="XAJ1730" s="83"/>
      <c r="XAK1730" s="83"/>
      <c r="XAL1730" s="83"/>
      <c r="XAM1730" s="83"/>
      <c r="XAN1730" s="83"/>
      <c r="XAO1730" s="83"/>
      <c r="XAP1730" s="83"/>
      <c r="XAQ1730" s="83"/>
      <c r="XAR1730" s="83"/>
      <c r="XAS1730" s="83"/>
      <c r="XAT1730" s="83"/>
      <c r="XAU1730" s="83"/>
      <c r="XAV1730" s="83"/>
      <c r="XAW1730" s="83"/>
      <c r="XAX1730" s="83"/>
      <c r="XAY1730" s="83"/>
      <c r="XAZ1730" s="83"/>
      <c r="XBA1730" s="83"/>
      <c r="XBB1730" s="83"/>
      <c r="XBC1730" s="83"/>
      <c r="XBD1730" s="83"/>
      <c r="XBE1730" s="83"/>
      <c r="XBF1730" s="83"/>
      <c r="XBG1730" s="83"/>
      <c r="XBH1730" s="83"/>
      <c r="XBI1730" s="83"/>
      <c r="XBJ1730" s="83"/>
      <c r="XBK1730" s="83"/>
      <c r="XBL1730" s="83"/>
      <c r="XBM1730" s="83"/>
      <c r="XBN1730" s="83"/>
      <c r="XBO1730" s="83"/>
      <c r="XBP1730" s="83"/>
      <c r="XBQ1730" s="83"/>
      <c r="XBR1730" s="83"/>
      <c r="XBS1730" s="83"/>
      <c r="XBT1730" s="83"/>
      <c r="XBU1730" s="83"/>
      <c r="XBV1730" s="83"/>
      <c r="XBW1730" s="83"/>
      <c r="XBX1730" s="83"/>
      <c r="XBY1730" s="83"/>
      <c r="XBZ1730" s="83"/>
      <c r="XCA1730" s="83"/>
      <c r="XCB1730" s="83"/>
      <c r="XCC1730" s="83"/>
      <c r="XCD1730" s="83"/>
      <c r="XCE1730" s="83"/>
      <c r="XCF1730" s="83"/>
      <c r="XCG1730" s="83"/>
      <c r="XCH1730" s="83"/>
      <c r="XCI1730" s="83"/>
      <c r="XCJ1730" s="83"/>
      <c r="XCK1730" s="83"/>
      <c r="XCL1730" s="83"/>
      <c r="XCM1730" s="83"/>
      <c r="XCN1730" s="83"/>
      <c r="XCO1730" s="83"/>
      <c r="XCP1730" s="83"/>
      <c r="XCQ1730" s="83"/>
      <c r="XCR1730" s="83"/>
      <c r="XCS1730" s="83"/>
      <c r="XCT1730" s="83"/>
      <c r="XCU1730" s="83"/>
      <c r="XCV1730" s="83"/>
      <c r="XCW1730" s="83"/>
      <c r="XCX1730" s="83"/>
      <c r="XCY1730" s="83"/>
      <c r="XCZ1730" s="83"/>
      <c r="XDA1730" s="83"/>
      <c r="XDB1730" s="83"/>
      <c r="XDC1730" s="83"/>
      <c r="XDD1730" s="83"/>
      <c r="XDE1730" s="83"/>
      <c r="XDF1730" s="83"/>
      <c r="XDG1730" s="83"/>
      <c r="XDH1730" s="83"/>
      <c r="XDI1730" s="83"/>
      <c r="XDJ1730" s="83"/>
      <c r="XDK1730" s="83"/>
      <c r="XDL1730" s="83"/>
      <c r="XDM1730" s="83"/>
      <c r="XDN1730" s="83"/>
      <c r="XDO1730" s="83"/>
      <c r="XDP1730" s="83"/>
      <c r="XDQ1730" s="83"/>
      <c r="XDR1730" s="83"/>
      <c r="XDS1730" s="83"/>
      <c r="XDT1730" s="83"/>
      <c r="XDU1730" s="83"/>
      <c r="XDV1730" s="83"/>
      <c r="XDW1730" s="83"/>
      <c r="XDX1730" s="83"/>
    </row>
    <row r="1731" s="3" customFormat="1" ht="54" spans="1:16352">
      <c r="A1731" s="16">
        <v>1727</v>
      </c>
      <c r="B1731" s="33" t="s">
        <v>696</v>
      </c>
      <c r="C1731" s="33" t="s">
        <v>4237</v>
      </c>
      <c r="D1731" s="33" t="s">
        <v>173</v>
      </c>
      <c r="E1731" s="33" t="s">
        <v>174</v>
      </c>
      <c r="F1731" s="33" t="s">
        <v>304</v>
      </c>
      <c r="G1731" s="33" t="s">
        <v>31</v>
      </c>
      <c r="H1731" s="33" t="s">
        <v>4238</v>
      </c>
      <c r="I1731" s="33" t="s">
        <v>305</v>
      </c>
      <c r="J1731" s="34" t="s">
        <v>4234</v>
      </c>
      <c r="K1731" s="17">
        <f t="shared" si="43"/>
        <v>40</v>
      </c>
      <c r="L1731" s="33">
        <v>40</v>
      </c>
      <c r="M1731" s="33"/>
      <c r="N1731" s="33">
        <v>35</v>
      </c>
      <c r="O1731" s="33">
        <v>75</v>
      </c>
      <c r="P1731" s="33" t="s">
        <v>4239</v>
      </c>
      <c r="Q1731" s="33" t="s">
        <v>1040</v>
      </c>
      <c r="R1731" s="33" t="s">
        <v>737</v>
      </c>
      <c r="S1731" s="33" t="s">
        <v>331</v>
      </c>
      <c r="T1731" s="33" t="s">
        <v>127</v>
      </c>
      <c r="U1731" s="83"/>
      <c r="V1731" s="83"/>
      <c r="W1731" s="83"/>
      <c r="X1731" s="83"/>
      <c r="Y1731" s="83"/>
      <c r="Z1731" s="83"/>
      <c r="AA1731" s="83"/>
      <c r="AB1731" s="83"/>
      <c r="AC1731" s="83"/>
      <c r="AD1731" s="83"/>
      <c r="AE1731" s="83"/>
      <c r="AF1731" s="83"/>
      <c r="AG1731" s="83"/>
      <c r="AH1731" s="83"/>
      <c r="AI1731" s="83"/>
      <c r="AJ1731" s="83"/>
      <c r="AK1731" s="83"/>
      <c r="AL1731" s="83"/>
      <c r="AM1731" s="83"/>
      <c r="AN1731" s="83"/>
      <c r="AO1731" s="83"/>
      <c r="AP1731" s="83"/>
      <c r="AQ1731" s="83"/>
      <c r="AR1731" s="83"/>
      <c r="AS1731" s="83"/>
      <c r="AT1731" s="83"/>
      <c r="AU1731" s="83"/>
      <c r="AV1731" s="83"/>
      <c r="AW1731" s="83"/>
      <c r="AX1731" s="83"/>
      <c r="AY1731" s="83"/>
      <c r="AZ1731" s="83"/>
      <c r="BA1731" s="83"/>
      <c r="BB1731" s="83"/>
      <c r="BC1731" s="83"/>
      <c r="BD1731" s="83"/>
      <c r="BE1731" s="83"/>
      <c r="BF1731" s="83"/>
      <c r="BG1731" s="83"/>
      <c r="BH1731" s="83"/>
      <c r="BI1731" s="83"/>
      <c r="BJ1731" s="83"/>
      <c r="BK1731" s="83"/>
      <c r="BL1731" s="83"/>
      <c r="BM1731" s="83"/>
      <c r="BN1731" s="83"/>
      <c r="BO1731" s="83"/>
      <c r="BP1731" s="83"/>
      <c r="BQ1731" s="83"/>
      <c r="BR1731" s="83"/>
      <c r="BS1731" s="83"/>
      <c r="BT1731" s="83"/>
      <c r="BU1731" s="83"/>
      <c r="BV1731" s="83"/>
      <c r="BW1731" s="83"/>
      <c r="BX1731" s="83"/>
      <c r="BY1731" s="83"/>
      <c r="BZ1731" s="83"/>
      <c r="CA1731" s="83"/>
      <c r="CB1731" s="83"/>
      <c r="CC1731" s="83"/>
      <c r="CD1731" s="83"/>
      <c r="CE1731" s="83"/>
      <c r="CF1731" s="83"/>
      <c r="CG1731" s="83"/>
      <c r="CH1731" s="83"/>
      <c r="CI1731" s="83"/>
      <c r="CJ1731" s="83"/>
      <c r="CK1731" s="83"/>
      <c r="CL1731" s="83"/>
      <c r="CM1731" s="83"/>
      <c r="CN1731" s="83"/>
      <c r="CO1731" s="83"/>
      <c r="CP1731" s="83"/>
      <c r="CQ1731" s="83"/>
      <c r="CR1731" s="83"/>
      <c r="CS1731" s="83"/>
      <c r="CT1731" s="83"/>
      <c r="CU1731" s="83"/>
      <c r="CV1731" s="83"/>
      <c r="CW1731" s="83"/>
      <c r="CX1731" s="83"/>
      <c r="CY1731" s="83"/>
      <c r="CZ1731" s="83"/>
      <c r="DA1731" s="83"/>
      <c r="DB1731" s="83"/>
      <c r="DC1731" s="83"/>
      <c r="DD1731" s="83"/>
      <c r="DE1731" s="83"/>
      <c r="DF1731" s="83"/>
      <c r="DG1731" s="83"/>
      <c r="DH1731" s="83"/>
      <c r="DI1731" s="83"/>
      <c r="DJ1731" s="83"/>
      <c r="DK1731" s="83"/>
      <c r="DL1731" s="83"/>
      <c r="DM1731" s="83"/>
      <c r="DN1731" s="83"/>
      <c r="DO1731" s="83"/>
      <c r="DP1731" s="83"/>
      <c r="DQ1731" s="83"/>
      <c r="DR1731" s="83"/>
      <c r="DS1731" s="83"/>
      <c r="DT1731" s="83"/>
      <c r="DU1731" s="83"/>
      <c r="DV1731" s="83"/>
      <c r="DW1731" s="83"/>
      <c r="DX1731" s="83"/>
      <c r="DY1731" s="83"/>
      <c r="DZ1731" s="83"/>
      <c r="EA1731" s="83"/>
      <c r="EB1731" s="83"/>
      <c r="EC1731" s="83"/>
      <c r="ED1731" s="83"/>
      <c r="EE1731" s="83"/>
      <c r="EF1731" s="83"/>
      <c r="EG1731" s="83"/>
      <c r="EH1731" s="83"/>
      <c r="EI1731" s="83"/>
      <c r="EJ1731" s="83"/>
      <c r="EK1731" s="83"/>
      <c r="EL1731" s="83"/>
      <c r="EM1731" s="83"/>
      <c r="EN1731" s="83"/>
      <c r="EO1731" s="83"/>
      <c r="EP1731" s="83"/>
      <c r="EQ1731" s="83"/>
      <c r="ER1731" s="83"/>
      <c r="ES1731" s="83"/>
      <c r="ET1731" s="83"/>
      <c r="EU1731" s="83"/>
      <c r="EV1731" s="83"/>
      <c r="EW1731" s="83"/>
      <c r="EX1731" s="83"/>
      <c r="EY1731" s="83"/>
      <c r="EZ1731" s="83"/>
      <c r="FA1731" s="83"/>
      <c r="FB1731" s="83"/>
      <c r="FC1731" s="83"/>
      <c r="FD1731" s="83"/>
      <c r="FE1731" s="83"/>
      <c r="FF1731" s="83"/>
      <c r="FG1731" s="83"/>
      <c r="FH1731" s="83"/>
      <c r="FI1731" s="83"/>
      <c r="FJ1731" s="83"/>
      <c r="FK1731" s="83"/>
      <c r="FL1731" s="83"/>
      <c r="FM1731" s="83"/>
      <c r="FN1731" s="83"/>
      <c r="FO1731" s="83"/>
      <c r="FP1731" s="83"/>
      <c r="FQ1731" s="83"/>
      <c r="FR1731" s="83"/>
      <c r="FS1731" s="83"/>
      <c r="FT1731" s="83"/>
      <c r="FU1731" s="83"/>
      <c r="FV1731" s="83"/>
      <c r="FW1731" s="83"/>
      <c r="FX1731" s="83"/>
      <c r="FY1731" s="83"/>
      <c r="FZ1731" s="83"/>
      <c r="GA1731" s="83"/>
      <c r="GB1731" s="83"/>
      <c r="GC1731" s="83"/>
      <c r="GD1731" s="83"/>
      <c r="GE1731" s="83"/>
      <c r="GF1731" s="83"/>
      <c r="GG1731" s="83"/>
      <c r="GH1731" s="83"/>
      <c r="GI1731" s="83"/>
      <c r="GJ1731" s="83"/>
      <c r="GK1731" s="83"/>
      <c r="GL1731" s="83"/>
      <c r="GM1731" s="83"/>
      <c r="GN1731" s="83"/>
      <c r="GO1731" s="83"/>
      <c r="GP1731" s="83"/>
      <c r="GQ1731" s="83"/>
      <c r="GR1731" s="83"/>
      <c r="GS1731" s="83"/>
      <c r="GT1731" s="83"/>
      <c r="GU1731" s="83"/>
      <c r="GV1731" s="83"/>
      <c r="GW1731" s="83"/>
      <c r="GX1731" s="83"/>
      <c r="GY1731" s="83"/>
      <c r="GZ1731" s="83"/>
      <c r="HA1731" s="83"/>
      <c r="HB1731" s="83"/>
      <c r="HC1731" s="83"/>
      <c r="HD1731" s="83"/>
      <c r="HE1731" s="83"/>
      <c r="HF1731" s="83"/>
      <c r="HG1731" s="83"/>
      <c r="HH1731" s="83"/>
      <c r="HI1731" s="83"/>
      <c r="HJ1731" s="83"/>
      <c r="HK1731" s="83"/>
      <c r="HL1731" s="83"/>
      <c r="HM1731" s="83"/>
      <c r="HN1731" s="83"/>
      <c r="HO1731" s="83"/>
      <c r="HP1731" s="83"/>
      <c r="HQ1731" s="83"/>
      <c r="HR1731" s="83"/>
      <c r="HS1731" s="83"/>
      <c r="HT1731" s="83"/>
      <c r="HU1731" s="83"/>
      <c r="HV1731" s="83"/>
      <c r="HW1731" s="83"/>
      <c r="HX1731" s="83"/>
      <c r="HY1731" s="83"/>
      <c r="HZ1731" s="83"/>
      <c r="IA1731" s="83"/>
      <c r="IB1731" s="83"/>
      <c r="IC1731" s="83"/>
      <c r="ID1731" s="83"/>
      <c r="IE1731" s="83"/>
      <c r="IF1731" s="83"/>
      <c r="IG1731" s="83"/>
      <c r="IH1731" s="83"/>
      <c r="II1731" s="83"/>
      <c r="IJ1731" s="83"/>
      <c r="IK1731" s="83"/>
      <c r="IL1731" s="83"/>
      <c r="IM1731" s="83"/>
      <c r="IN1731" s="83"/>
      <c r="IO1731" s="83"/>
      <c r="IP1731" s="83"/>
      <c r="IQ1731" s="83"/>
      <c r="IR1731" s="83"/>
      <c r="IS1731" s="83"/>
      <c r="IT1731" s="83"/>
      <c r="IU1731" s="83"/>
      <c r="IV1731" s="83"/>
      <c r="IW1731" s="83"/>
      <c r="IX1731" s="83"/>
      <c r="IY1731" s="83"/>
      <c r="IZ1731" s="83"/>
      <c r="JA1731" s="83"/>
      <c r="JB1731" s="83"/>
      <c r="JC1731" s="83"/>
      <c r="JD1731" s="83"/>
      <c r="JE1731" s="83"/>
      <c r="JF1731" s="83"/>
      <c r="JG1731" s="83"/>
      <c r="JH1731" s="83"/>
      <c r="JI1731" s="83"/>
      <c r="JJ1731" s="83"/>
      <c r="JK1731" s="83"/>
      <c r="JL1731" s="83"/>
      <c r="JM1731" s="83"/>
      <c r="JN1731" s="83"/>
      <c r="JO1731" s="83"/>
      <c r="JP1731" s="83"/>
      <c r="JQ1731" s="83"/>
      <c r="JR1731" s="83"/>
      <c r="JS1731" s="83"/>
      <c r="JT1731" s="83"/>
      <c r="JU1731" s="83"/>
      <c r="JV1731" s="83"/>
      <c r="JW1731" s="83"/>
      <c r="JX1731" s="83"/>
      <c r="JY1731" s="83"/>
      <c r="JZ1731" s="83"/>
      <c r="KA1731" s="83"/>
      <c r="KB1731" s="83"/>
      <c r="KC1731" s="83"/>
      <c r="KD1731" s="83"/>
      <c r="KE1731" s="83"/>
      <c r="KF1731" s="83"/>
      <c r="KG1731" s="83"/>
      <c r="KH1731" s="83"/>
      <c r="KI1731" s="83"/>
      <c r="KJ1731" s="83"/>
      <c r="KK1731" s="83"/>
      <c r="KL1731" s="83"/>
      <c r="KM1731" s="83"/>
      <c r="KN1731" s="83"/>
      <c r="KO1731" s="83"/>
      <c r="KP1731" s="83"/>
      <c r="KQ1731" s="83"/>
      <c r="KR1731" s="83"/>
      <c r="KS1731" s="83"/>
      <c r="KT1731" s="83"/>
      <c r="KU1731" s="83"/>
      <c r="KV1731" s="83"/>
      <c r="KW1731" s="83"/>
      <c r="KX1731" s="83"/>
      <c r="KY1731" s="83"/>
      <c r="KZ1731" s="83"/>
      <c r="LA1731" s="83"/>
      <c r="LB1731" s="83"/>
      <c r="LC1731" s="83"/>
      <c r="LD1731" s="83"/>
      <c r="LE1731" s="83"/>
      <c r="LF1731" s="83"/>
      <c r="LG1731" s="83"/>
      <c r="LH1731" s="83"/>
      <c r="LI1731" s="83"/>
      <c r="LJ1731" s="83"/>
      <c r="LK1731" s="83"/>
      <c r="LL1731" s="83"/>
      <c r="LM1731" s="83"/>
      <c r="LN1731" s="83"/>
      <c r="LO1731" s="83"/>
      <c r="LP1731" s="83"/>
      <c r="LQ1731" s="83"/>
      <c r="LR1731" s="83"/>
      <c r="LS1731" s="83"/>
      <c r="LT1731" s="83"/>
      <c r="LU1731" s="83"/>
      <c r="LV1731" s="83"/>
      <c r="LW1731" s="83"/>
      <c r="LX1731" s="83"/>
      <c r="LY1731" s="83"/>
      <c r="LZ1731" s="83"/>
      <c r="MA1731" s="83"/>
      <c r="MB1731" s="83"/>
      <c r="MC1731" s="83"/>
      <c r="MD1731" s="83"/>
      <c r="ME1731" s="83"/>
      <c r="MF1731" s="83"/>
      <c r="MG1731" s="83"/>
      <c r="MH1731" s="83"/>
      <c r="MI1731" s="83"/>
      <c r="MJ1731" s="83"/>
      <c r="MK1731" s="83"/>
      <c r="ML1731" s="83"/>
      <c r="MM1731" s="83"/>
      <c r="MN1731" s="83"/>
      <c r="MO1731" s="83"/>
      <c r="MP1731" s="83"/>
      <c r="MQ1731" s="83"/>
      <c r="MR1731" s="83"/>
      <c r="MS1731" s="83"/>
      <c r="MT1731" s="83"/>
      <c r="MU1731" s="83"/>
      <c r="MV1731" s="83"/>
      <c r="MW1731" s="83"/>
      <c r="MX1731" s="83"/>
      <c r="MY1731" s="83"/>
      <c r="MZ1731" s="83"/>
      <c r="NA1731" s="83"/>
      <c r="NB1731" s="83"/>
      <c r="NC1731" s="83"/>
      <c r="ND1731" s="83"/>
      <c r="NE1731" s="83"/>
      <c r="NF1731" s="83"/>
      <c r="NG1731" s="83"/>
      <c r="NH1731" s="83"/>
      <c r="NI1731" s="83"/>
      <c r="NJ1731" s="83"/>
      <c r="NK1731" s="83"/>
      <c r="NL1731" s="83"/>
      <c r="NM1731" s="83"/>
      <c r="NN1731" s="83"/>
      <c r="NO1731" s="83"/>
      <c r="NP1731" s="83"/>
      <c r="NQ1731" s="83"/>
      <c r="NR1731" s="83"/>
      <c r="NS1731" s="83"/>
      <c r="NT1731" s="83"/>
      <c r="NU1731" s="83"/>
      <c r="NV1731" s="83"/>
      <c r="NW1731" s="83"/>
      <c r="NX1731" s="83"/>
      <c r="NY1731" s="83"/>
      <c r="NZ1731" s="83"/>
      <c r="OA1731" s="83"/>
      <c r="OB1731" s="83"/>
      <c r="OC1731" s="83"/>
      <c r="OD1731" s="83"/>
      <c r="OE1731" s="83"/>
      <c r="OF1731" s="83"/>
      <c r="OG1731" s="83"/>
      <c r="OH1731" s="83"/>
      <c r="OI1731" s="83"/>
      <c r="OJ1731" s="83"/>
      <c r="OK1731" s="83"/>
      <c r="OL1731" s="83"/>
      <c r="OM1731" s="83"/>
      <c r="ON1731" s="83"/>
      <c r="OO1731" s="83"/>
      <c r="OP1731" s="83"/>
      <c r="OQ1731" s="83"/>
      <c r="OR1731" s="83"/>
      <c r="OS1731" s="83"/>
      <c r="OT1731" s="83"/>
      <c r="OU1731" s="83"/>
      <c r="OV1731" s="83"/>
      <c r="OW1731" s="83"/>
      <c r="OX1731" s="83"/>
      <c r="OY1731" s="83"/>
      <c r="OZ1731" s="83"/>
      <c r="PA1731" s="83"/>
      <c r="PB1731" s="83"/>
      <c r="PC1731" s="83"/>
      <c r="PD1731" s="83"/>
      <c r="PE1731" s="83"/>
      <c r="PF1731" s="83"/>
      <c r="PG1731" s="83"/>
      <c r="PH1731" s="83"/>
      <c r="PI1731" s="83"/>
      <c r="PJ1731" s="83"/>
      <c r="PK1731" s="83"/>
      <c r="PL1731" s="83"/>
      <c r="PM1731" s="83"/>
      <c r="PN1731" s="83"/>
      <c r="PO1731" s="83"/>
      <c r="PP1731" s="83"/>
      <c r="PQ1731" s="83"/>
      <c r="PR1731" s="83"/>
      <c r="PS1731" s="83"/>
      <c r="PT1731" s="83"/>
      <c r="PU1731" s="83"/>
      <c r="PV1731" s="83"/>
      <c r="PW1731" s="83"/>
      <c r="PX1731" s="83"/>
      <c r="PY1731" s="83"/>
      <c r="PZ1731" s="83"/>
      <c r="QA1731" s="83"/>
      <c r="QB1731" s="83"/>
      <c r="QC1731" s="83"/>
      <c r="QD1731" s="83"/>
      <c r="QE1731" s="83"/>
      <c r="QF1731" s="83"/>
      <c r="QG1731" s="83"/>
      <c r="QH1731" s="83"/>
      <c r="QI1731" s="83"/>
      <c r="QJ1731" s="83"/>
      <c r="QK1731" s="83"/>
      <c r="QL1731" s="83"/>
      <c r="QM1731" s="83"/>
      <c r="QN1731" s="83"/>
      <c r="QO1731" s="83"/>
      <c r="QP1731" s="83"/>
      <c r="QQ1731" s="83"/>
      <c r="QR1731" s="83"/>
      <c r="QS1731" s="83"/>
      <c r="QT1731" s="83"/>
      <c r="QU1731" s="83"/>
      <c r="QV1731" s="83"/>
      <c r="QW1731" s="83"/>
      <c r="QX1731" s="83"/>
      <c r="QY1731" s="83"/>
      <c r="QZ1731" s="83"/>
      <c r="RA1731" s="83"/>
      <c r="RB1731" s="83"/>
      <c r="RC1731" s="83"/>
      <c r="RD1731" s="83"/>
      <c r="RE1731" s="83"/>
      <c r="RF1731" s="83"/>
      <c r="RG1731" s="83"/>
      <c r="RH1731" s="83"/>
      <c r="RI1731" s="83"/>
      <c r="RJ1731" s="83"/>
      <c r="RK1731" s="83"/>
      <c r="RL1731" s="83"/>
      <c r="RM1731" s="83"/>
      <c r="RN1731" s="83"/>
      <c r="RO1731" s="83"/>
      <c r="RP1731" s="83"/>
      <c r="RQ1731" s="83"/>
      <c r="RR1731" s="83"/>
      <c r="RS1731" s="83"/>
      <c r="RT1731" s="83"/>
      <c r="RU1731" s="83"/>
      <c r="RV1731" s="83"/>
      <c r="RW1731" s="83"/>
      <c r="RX1731" s="83"/>
      <c r="RY1731" s="83"/>
      <c r="RZ1731" s="83"/>
      <c r="SA1731" s="83"/>
      <c r="SB1731" s="83"/>
      <c r="SC1731" s="83"/>
      <c r="SD1731" s="83"/>
      <c r="SE1731" s="83"/>
      <c r="SF1731" s="83"/>
      <c r="SG1731" s="83"/>
      <c r="SH1731" s="83"/>
      <c r="SI1731" s="83"/>
      <c r="SJ1731" s="83"/>
      <c r="SK1731" s="83"/>
      <c r="SL1731" s="83"/>
      <c r="SM1731" s="83"/>
      <c r="SN1731" s="83"/>
      <c r="SO1731" s="83"/>
      <c r="SP1731" s="83"/>
      <c r="SQ1731" s="83"/>
      <c r="SR1731" s="83"/>
      <c r="SS1731" s="83"/>
      <c r="ST1731" s="83"/>
      <c r="SU1731" s="83"/>
      <c r="SV1731" s="83"/>
      <c r="SW1731" s="83"/>
      <c r="SX1731" s="83"/>
      <c r="SY1731" s="83"/>
      <c r="SZ1731" s="83"/>
      <c r="TA1731" s="83"/>
      <c r="TB1731" s="83"/>
      <c r="TC1731" s="83"/>
      <c r="TD1731" s="83"/>
      <c r="TE1731" s="83"/>
      <c r="TF1731" s="83"/>
      <c r="TG1731" s="83"/>
      <c r="TH1731" s="83"/>
      <c r="TI1731" s="83"/>
      <c r="TJ1731" s="83"/>
      <c r="TK1731" s="83"/>
      <c r="TL1731" s="83"/>
      <c r="TM1731" s="83"/>
      <c r="TN1731" s="83"/>
      <c r="TO1731" s="83"/>
      <c r="TP1731" s="83"/>
      <c r="TQ1731" s="83"/>
      <c r="TR1731" s="83"/>
      <c r="TS1731" s="83"/>
      <c r="TT1731" s="83"/>
      <c r="TU1731" s="83"/>
      <c r="TV1731" s="83"/>
      <c r="TW1731" s="83"/>
      <c r="TX1731" s="83"/>
      <c r="TY1731" s="83"/>
      <c r="TZ1731" s="83"/>
      <c r="UA1731" s="83"/>
      <c r="UB1731" s="83"/>
      <c r="UC1731" s="83"/>
      <c r="UD1731" s="83"/>
      <c r="UE1731" s="83"/>
      <c r="UF1731" s="83"/>
      <c r="UG1731" s="83"/>
      <c r="UH1731" s="83"/>
      <c r="UI1731" s="83"/>
      <c r="UJ1731" s="83"/>
      <c r="UK1731" s="83"/>
      <c r="UL1731" s="83"/>
      <c r="UM1731" s="83"/>
      <c r="UN1731" s="83"/>
      <c r="UO1731" s="83"/>
      <c r="UP1731" s="83"/>
      <c r="UQ1731" s="83"/>
      <c r="UR1731" s="83"/>
      <c r="US1731" s="83"/>
      <c r="UT1731" s="83"/>
      <c r="UU1731" s="83"/>
      <c r="UV1731" s="83"/>
      <c r="UW1731" s="83"/>
      <c r="UX1731" s="83"/>
      <c r="UY1731" s="83"/>
      <c r="UZ1731" s="83"/>
      <c r="VA1731" s="83"/>
      <c r="VB1731" s="83"/>
      <c r="VC1731" s="83"/>
      <c r="VD1731" s="83"/>
      <c r="VE1731" s="83"/>
      <c r="VF1731" s="83"/>
      <c r="VG1731" s="83"/>
      <c r="VH1731" s="83"/>
      <c r="VI1731" s="83"/>
      <c r="VJ1731" s="83"/>
      <c r="VK1731" s="83"/>
      <c r="VL1731" s="83"/>
      <c r="VM1731" s="83"/>
      <c r="VN1731" s="83"/>
      <c r="VO1731" s="83"/>
      <c r="VP1731" s="83"/>
      <c r="VQ1731" s="83"/>
      <c r="VR1731" s="83"/>
      <c r="VS1731" s="83"/>
      <c r="VT1731" s="83"/>
      <c r="VU1731" s="83"/>
      <c r="VV1731" s="83"/>
      <c r="VW1731" s="83"/>
      <c r="VX1731" s="83"/>
      <c r="VY1731" s="83"/>
      <c r="VZ1731" s="83"/>
      <c r="WA1731" s="83"/>
      <c r="WB1731" s="83"/>
      <c r="WC1731" s="83"/>
      <c r="WD1731" s="83"/>
      <c r="WE1731" s="83"/>
      <c r="WF1731" s="83"/>
      <c r="WG1731" s="83"/>
      <c r="WH1731" s="83"/>
      <c r="WI1731" s="83"/>
      <c r="WJ1731" s="83"/>
      <c r="WK1731" s="83"/>
      <c r="WL1731" s="83"/>
      <c r="WM1731" s="83"/>
      <c r="WN1731" s="83"/>
      <c r="WO1731" s="83"/>
      <c r="WP1731" s="83"/>
      <c r="WQ1731" s="83"/>
      <c r="WR1731" s="83"/>
      <c r="WS1731" s="83"/>
      <c r="WT1731" s="83"/>
      <c r="WU1731" s="83"/>
      <c r="WV1731" s="83"/>
      <c r="WW1731" s="83"/>
      <c r="WX1731" s="83"/>
      <c r="WY1731" s="83"/>
      <c r="WZ1731" s="83"/>
      <c r="XA1731" s="83"/>
      <c r="XB1731" s="83"/>
      <c r="XC1731" s="83"/>
      <c r="XD1731" s="83"/>
      <c r="XE1731" s="83"/>
      <c r="XF1731" s="83"/>
      <c r="XG1731" s="83"/>
      <c r="XH1731" s="83"/>
      <c r="XI1731" s="83"/>
      <c r="XJ1731" s="83"/>
      <c r="XK1731" s="83"/>
      <c r="XL1731" s="83"/>
      <c r="XM1731" s="83"/>
      <c r="XN1731" s="83"/>
      <c r="XO1731" s="83"/>
      <c r="XP1731" s="83"/>
      <c r="XQ1731" s="83"/>
      <c r="XR1731" s="83"/>
      <c r="XS1731" s="83"/>
      <c r="XT1731" s="83"/>
      <c r="XU1731" s="83"/>
      <c r="XV1731" s="83"/>
      <c r="XW1731" s="83"/>
      <c r="XX1731" s="83"/>
      <c r="XY1731" s="83"/>
      <c r="XZ1731" s="83"/>
      <c r="YA1731" s="83"/>
      <c r="YB1731" s="83"/>
      <c r="YC1731" s="83"/>
      <c r="YD1731" s="83"/>
      <c r="YE1731" s="83"/>
      <c r="YF1731" s="83"/>
      <c r="YG1731" s="83"/>
      <c r="YH1731" s="83"/>
      <c r="YI1731" s="83"/>
      <c r="YJ1731" s="83"/>
      <c r="YK1731" s="83"/>
      <c r="YL1731" s="83"/>
      <c r="YM1731" s="83"/>
      <c r="YN1731" s="83"/>
      <c r="YO1731" s="83"/>
      <c r="YP1731" s="83"/>
      <c r="YQ1731" s="83"/>
      <c r="YR1731" s="83"/>
      <c r="YS1731" s="83"/>
      <c r="YT1731" s="83"/>
      <c r="YU1731" s="83"/>
      <c r="YV1731" s="83"/>
      <c r="YW1731" s="83"/>
      <c r="YX1731" s="83"/>
      <c r="YY1731" s="83"/>
      <c r="YZ1731" s="83"/>
      <c r="ZA1731" s="83"/>
      <c r="ZB1731" s="83"/>
      <c r="ZC1731" s="83"/>
      <c r="ZD1731" s="83"/>
      <c r="ZE1731" s="83"/>
      <c r="ZF1731" s="83"/>
      <c r="ZG1731" s="83"/>
      <c r="ZH1731" s="83"/>
      <c r="ZI1731" s="83"/>
      <c r="ZJ1731" s="83"/>
      <c r="ZK1731" s="83"/>
      <c r="ZL1731" s="83"/>
      <c r="ZM1731" s="83"/>
      <c r="ZN1731" s="83"/>
      <c r="ZO1731" s="83"/>
      <c r="ZP1731" s="83"/>
      <c r="ZQ1731" s="83"/>
      <c r="ZR1731" s="83"/>
      <c r="ZS1731" s="83"/>
      <c r="ZT1731" s="83"/>
      <c r="ZU1731" s="83"/>
      <c r="ZV1731" s="83"/>
      <c r="ZW1731" s="83"/>
      <c r="ZX1731" s="83"/>
      <c r="ZY1731" s="83"/>
      <c r="ZZ1731" s="83"/>
      <c r="AAA1731" s="83"/>
      <c r="AAB1731" s="83"/>
      <c r="AAC1731" s="83"/>
      <c r="AAD1731" s="83"/>
      <c r="AAE1731" s="83"/>
      <c r="AAF1731" s="83"/>
      <c r="AAG1731" s="83"/>
      <c r="AAH1731" s="83"/>
      <c r="AAI1731" s="83"/>
      <c r="AAJ1731" s="83"/>
      <c r="AAK1731" s="83"/>
      <c r="AAL1731" s="83"/>
      <c r="AAM1731" s="83"/>
      <c r="AAN1731" s="83"/>
      <c r="AAO1731" s="83"/>
      <c r="AAP1731" s="83"/>
      <c r="AAQ1731" s="83"/>
      <c r="AAR1731" s="83"/>
      <c r="AAS1731" s="83"/>
      <c r="AAT1731" s="83"/>
      <c r="AAU1731" s="83"/>
      <c r="AAV1731" s="83"/>
      <c r="AAW1731" s="83"/>
      <c r="AAX1731" s="83"/>
      <c r="AAY1731" s="83"/>
      <c r="AAZ1731" s="83"/>
      <c r="ABA1731" s="83"/>
      <c r="ABB1731" s="83"/>
      <c r="ABC1731" s="83"/>
      <c r="ABD1731" s="83"/>
      <c r="ABE1731" s="83"/>
      <c r="ABF1731" s="83"/>
      <c r="ABG1731" s="83"/>
      <c r="ABH1731" s="83"/>
      <c r="ABI1731" s="83"/>
      <c r="ABJ1731" s="83"/>
      <c r="ABK1731" s="83"/>
      <c r="ABL1731" s="83"/>
      <c r="ABM1731" s="83"/>
      <c r="ABN1731" s="83"/>
      <c r="ABO1731" s="83"/>
      <c r="ABP1731" s="83"/>
      <c r="ABQ1731" s="83"/>
      <c r="ABR1731" s="83"/>
      <c r="ABS1731" s="83"/>
      <c r="ABT1731" s="83"/>
      <c r="ABU1731" s="83"/>
      <c r="ABV1731" s="83"/>
      <c r="ABW1731" s="83"/>
      <c r="ABX1731" s="83"/>
      <c r="ABY1731" s="83"/>
      <c r="ABZ1731" s="83"/>
      <c r="ACA1731" s="83"/>
      <c r="ACB1731" s="83"/>
      <c r="ACC1731" s="83"/>
      <c r="ACD1731" s="83"/>
      <c r="ACE1731" s="83"/>
      <c r="ACF1731" s="83"/>
      <c r="ACG1731" s="83"/>
      <c r="ACH1731" s="83"/>
      <c r="ACI1731" s="83"/>
      <c r="ACJ1731" s="83"/>
      <c r="ACK1731" s="83"/>
      <c r="ACL1731" s="83"/>
      <c r="ACM1731" s="83"/>
      <c r="ACN1731" s="83"/>
      <c r="ACO1731" s="83"/>
      <c r="ACP1731" s="83"/>
      <c r="ACQ1731" s="83"/>
      <c r="ACR1731" s="83"/>
      <c r="ACS1731" s="83"/>
      <c r="ACT1731" s="83"/>
      <c r="ACU1731" s="83"/>
      <c r="ACV1731" s="83"/>
      <c r="ACW1731" s="83"/>
      <c r="ACX1731" s="83"/>
      <c r="ACY1731" s="83"/>
      <c r="ACZ1731" s="83"/>
      <c r="ADA1731" s="83"/>
      <c r="ADB1731" s="83"/>
      <c r="ADC1731" s="83"/>
      <c r="ADD1731" s="83"/>
      <c r="ADE1731" s="83"/>
      <c r="ADF1731" s="83"/>
      <c r="ADG1731" s="83"/>
      <c r="ADH1731" s="83"/>
      <c r="ADI1731" s="83"/>
      <c r="ADJ1731" s="83"/>
      <c r="ADK1731" s="83"/>
      <c r="ADL1731" s="83"/>
      <c r="ADM1731" s="83"/>
      <c r="ADN1731" s="83"/>
      <c r="ADO1731" s="83"/>
      <c r="ADP1731" s="83"/>
      <c r="ADQ1731" s="83"/>
      <c r="ADR1731" s="83"/>
      <c r="ADS1731" s="83"/>
      <c r="ADT1731" s="83"/>
      <c r="ADU1731" s="83"/>
      <c r="ADV1731" s="83"/>
      <c r="ADW1731" s="83"/>
      <c r="ADX1731" s="83"/>
      <c r="ADY1731" s="83"/>
      <c r="ADZ1731" s="83"/>
      <c r="AEA1731" s="83"/>
      <c r="AEB1731" s="83"/>
      <c r="AEC1731" s="83"/>
      <c r="AED1731" s="83"/>
      <c r="AEE1731" s="83"/>
      <c r="AEF1731" s="83"/>
      <c r="AEG1731" s="83"/>
      <c r="AEH1731" s="83"/>
      <c r="AEI1731" s="83"/>
      <c r="AEJ1731" s="83"/>
      <c r="AEK1731" s="83"/>
      <c r="AEL1731" s="83"/>
      <c r="AEM1731" s="83"/>
      <c r="AEN1731" s="83"/>
      <c r="AEO1731" s="83"/>
      <c r="AEP1731" s="83"/>
      <c r="AEQ1731" s="83"/>
      <c r="AER1731" s="83"/>
      <c r="AES1731" s="83"/>
      <c r="AET1731" s="83"/>
      <c r="AEU1731" s="83"/>
      <c r="AEV1731" s="83"/>
      <c r="AEW1731" s="83"/>
      <c r="AEX1731" s="83"/>
      <c r="AEY1731" s="83"/>
      <c r="AEZ1731" s="83"/>
      <c r="AFA1731" s="83"/>
      <c r="AFB1731" s="83"/>
      <c r="AFC1731" s="83"/>
      <c r="AFD1731" s="83"/>
      <c r="AFE1731" s="83"/>
      <c r="AFF1731" s="83"/>
      <c r="AFG1731" s="83"/>
      <c r="AFH1731" s="83"/>
      <c r="AFI1731" s="83"/>
      <c r="AFJ1731" s="83"/>
      <c r="AFK1731" s="83"/>
      <c r="AFL1731" s="83"/>
      <c r="AFM1731" s="83"/>
      <c r="AFN1731" s="83"/>
      <c r="AFO1731" s="83"/>
      <c r="AFP1731" s="83"/>
      <c r="AFQ1731" s="83"/>
      <c r="AFR1731" s="83"/>
      <c r="AFS1731" s="83"/>
      <c r="AFT1731" s="83"/>
      <c r="AFU1731" s="83"/>
      <c r="AFV1731" s="83"/>
      <c r="AFW1731" s="83"/>
      <c r="AFX1731" s="83"/>
      <c r="AFY1731" s="83"/>
      <c r="AFZ1731" s="83"/>
      <c r="AGA1731" s="83"/>
      <c r="AGB1731" s="83"/>
      <c r="AGC1731" s="83"/>
      <c r="AGD1731" s="83"/>
      <c r="AGE1731" s="83"/>
      <c r="AGF1731" s="83"/>
      <c r="AGG1731" s="83"/>
      <c r="AGH1731" s="83"/>
      <c r="AGI1731" s="83"/>
      <c r="AGJ1731" s="83"/>
      <c r="AGK1731" s="83"/>
      <c r="AGL1731" s="83"/>
      <c r="AGM1731" s="83"/>
      <c r="AGN1731" s="83"/>
      <c r="AGO1731" s="83"/>
      <c r="AGP1731" s="83"/>
      <c r="AGQ1731" s="83"/>
      <c r="AGR1731" s="83"/>
      <c r="AGS1731" s="83"/>
      <c r="AGT1731" s="83"/>
      <c r="AGU1731" s="83"/>
      <c r="AGV1731" s="83"/>
      <c r="AGW1731" s="83"/>
      <c r="AGX1731" s="83"/>
      <c r="AGY1731" s="83"/>
      <c r="AGZ1731" s="83"/>
      <c r="AHA1731" s="83"/>
      <c r="AHB1731" s="83"/>
      <c r="AHC1731" s="83"/>
      <c r="AHD1731" s="83"/>
      <c r="AHE1731" s="83"/>
      <c r="AHF1731" s="83"/>
      <c r="AHG1731" s="83"/>
      <c r="AHH1731" s="83"/>
      <c r="AHI1731" s="83"/>
      <c r="AHJ1731" s="83"/>
      <c r="AHK1731" s="83"/>
      <c r="AHL1731" s="83"/>
      <c r="AHM1731" s="83"/>
      <c r="AHN1731" s="83"/>
      <c r="AHO1731" s="83"/>
      <c r="AHP1731" s="83"/>
      <c r="AHQ1731" s="83"/>
      <c r="AHR1731" s="83"/>
      <c r="AHS1731" s="83"/>
      <c r="AHT1731" s="83"/>
      <c r="AHU1731" s="83"/>
      <c r="AHV1731" s="83"/>
      <c r="AHW1731" s="83"/>
      <c r="AHX1731" s="83"/>
      <c r="AHY1731" s="83"/>
      <c r="AHZ1731" s="83"/>
      <c r="AIA1731" s="83"/>
      <c r="AIB1731" s="83"/>
      <c r="AIC1731" s="83"/>
      <c r="AID1731" s="83"/>
      <c r="AIE1731" s="83"/>
      <c r="AIF1731" s="83"/>
      <c r="AIG1731" s="83"/>
      <c r="AIH1731" s="83"/>
      <c r="AII1731" s="83"/>
      <c r="AIJ1731" s="83"/>
      <c r="AIK1731" s="83"/>
      <c r="AIL1731" s="83"/>
      <c r="AIM1731" s="83"/>
      <c r="AIN1731" s="83"/>
      <c r="AIO1731" s="83"/>
      <c r="AIP1731" s="83"/>
      <c r="AIQ1731" s="83"/>
      <c r="AIR1731" s="83"/>
      <c r="AIS1731" s="83"/>
      <c r="AIT1731" s="83"/>
      <c r="AIU1731" s="83"/>
      <c r="AIV1731" s="83"/>
      <c r="AIW1731" s="83"/>
      <c r="AIX1731" s="83"/>
      <c r="AIY1731" s="83"/>
      <c r="AIZ1731" s="83"/>
      <c r="AJA1731" s="83"/>
      <c r="AJB1731" s="83"/>
      <c r="AJC1731" s="83"/>
      <c r="AJD1731" s="83"/>
      <c r="AJE1731" s="83"/>
      <c r="AJF1731" s="83"/>
      <c r="AJG1731" s="83"/>
      <c r="AJH1731" s="83"/>
      <c r="AJI1731" s="83"/>
      <c r="AJJ1731" s="83"/>
      <c r="AJK1731" s="83"/>
      <c r="AJL1731" s="83"/>
      <c r="AJM1731" s="83"/>
      <c r="AJN1731" s="83"/>
      <c r="AJO1731" s="83"/>
      <c r="AJP1731" s="83"/>
      <c r="AJQ1731" s="83"/>
      <c r="AJR1731" s="83"/>
      <c r="AJS1731" s="83"/>
      <c r="AJT1731" s="83"/>
      <c r="AJU1731" s="83"/>
      <c r="AJV1731" s="83"/>
      <c r="AJW1731" s="83"/>
      <c r="AJX1731" s="83"/>
      <c r="AJY1731" s="83"/>
      <c r="AJZ1731" s="83"/>
      <c r="AKA1731" s="83"/>
      <c r="AKB1731" s="83"/>
      <c r="AKC1731" s="83"/>
      <c r="AKD1731" s="83"/>
      <c r="AKE1731" s="83"/>
      <c r="AKF1731" s="83"/>
      <c r="AKG1731" s="83"/>
      <c r="AKH1731" s="83"/>
      <c r="AKI1731" s="83"/>
      <c r="AKJ1731" s="83"/>
      <c r="AKK1731" s="83"/>
      <c r="AKL1731" s="83"/>
      <c r="AKM1731" s="83"/>
      <c r="AKN1731" s="83"/>
      <c r="AKO1731" s="83"/>
      <c r="AKP1731" s="83"/>
      <c r="AKQ1731" s="83"/>
      <c r="AKR1731" s="83"/>
      <c r="AKS1731" s="83"/>
      <c r="AKT1731" s="83"/>
      <c r="AKU1731" s="83"/>
      <c r="AKV1731" s="83"/>
      <c r="AKW1731" s="83"/>
      <c r="AKX1731" s="83"/>
      <c r="AKY1731" s="83"/>
      <c r="AKZ1731" s="83"/>
      <c r="ALA1731" s="83"/>
      <c r="ALB1731" s="83"/>
      <c r="ALC1731" s="83"/>
      <c r="ALD1731" s="83"/>
      <c r="ALE1731" s="83"/>
      <c r="ALF1731" s="83"/>
      <c r="ALG1731" s="83"/>
      <c r="ALH1731" s="83"/>
      <c r="ALI1731" s="83"/>
      <c r="ALJ1731" s="83"/>
      <c r="ALK1731" s="83"/>
      <c r="ALL1731" s="83"/>
      <c r="ALM1731" s="83"/>
      <c r="ALN1731" s="83"/>
      <c r="ALO1731" s="83"/>
      <c r="ALP1731" s="83"/>
      <c r="ALQ1731" s="83"/>
      <c r="ALR1731" s="83"/>
      <c r="ALS1731" s="83"/>
      <c r="ALT1731" s="83"/>
      <c r="ALU1731" s="83"/>
      <c r="ALV1731" s="83"/>
      <c r="ALW1731" s="83"/>
      <c r="ALX1731" s="83"/>
      <c r="ALY1731" s="83"/>
      <c r="ALZ1731" s="83"/>
      <c r="AMA1731" s="83"/>
      <c r="AMB1731" s="83"/>
      <c r="AMC1731" s="83"/>
      <c r="AMD1731" s="83"/>
      <c r="AME1731" s="83"/>
      <c r="AMF1731" s="83"/>
      <c r="AMG1731" s="83"/>
      <c r="AMH1731" s="83"/>
      <c r="AMI1731" s="83"/>
      <c r="AMJ1731" s="83"/>
      <c r="AMK1731" s="83"/>
      <c r="AML1731" s="83"/>
      <c r="AMM1731" s="83"/>
      <c r="AMN1731" s="83"/>
      <c r="AMO1731" s="83"/>
      <c r="AMP1731" s="83"/>
      <c r="AMQ1731" s="83"/>
      <c r="AMR1731" s="83"/>
      <c r="AMS1731" s="83"/>
      <c r="AMT1731" s="83"/>
      <c r="AMU1731" s="83"/>
      <c r="AMV1731" s="83"/>
      <c r="AMW1731" s="83"/>
      <c r="AMX1731" s="83"/>
      <c r="AMY1731" s="83"/>
      <c r="AMZ1731" s="83"/>
      <c r="ANA1731" s="83"/>
      <c r="ANB1731" s="83"/>
      <c r="ANC1731" s="83"/>
      <c r="AND1731" s="83"/>
      <c r="ANE1731" s="83"/>
      <c r="ANF1731" s="83"/>
      <c r="ANG1731" s="83"/>
      <c r="ANH1731" s="83"/>
      <c r="ANI1731" s="83"/>
      <c r="ANJ1731" s="83"/>
      <c r="ANK1731" s="83"/>
      <c r="ANL1731" s="83"/>
      <c r="ANM1731" s="83"/>
      <c r="ANN1731" s="83"/>
      <c r="ANO1731" s="83"/>
      <c r="ANP1731" s="83"/>
      <c r="ANQ1731" s="83"/>
      <c r="ANR1731" s="83"/>
      <c r="ANS1731" s="83"/>
      <c r="ANT1731" s="83"/>
      <c r="ANU1731" s="83"/>
      <c r="ANV1731" s="83"/>
      <c r="ANW1731" s="83"/>
      <c r="ANX1731" s="83"/>
      <c r="ANY1731" s="83"/>
      <c r="ANZ1731" s="83"/>
      <c r="AOA1731" s="83"/>
      <c r="AOB1731" s="83"/>
      <c r="AOC1731" s="83"/>
      <c r="AOD1731" s="83"/>
      <c r="AOE1731" s="83"/>
      <c r="AOF1731" s="83"/>
      <c r="AOG1731" s="83"/>
      <c r="AOH1731" s="83"/>
      <c r="AOI1731" s="83"/>
      <c r="AOJ1731" s="83"/>
      <c r="AOK1731" s="83"/>
      <c r="AOL1731" s="83"/>
      <c r="AOM1731" s="83"/>
      <c r="AON1731" s="83"/>
      <c r="AOO1731" s="83"/>
      <c r="AOP1731" s="83"/>
      <c r="AOQ1731" s="83"/>
      <c r="AOR1731" s="83"/>
      <c r="AOS1731" s="83"/>
      <c r="AOT1731" s="83"/>
      <c r="AOU1731" s="83"/>
      <c r="AOV1731" s="83"/>
      <c r="AOW1731" s="83"/>
      <c r="AOX1731" s="83"/>
      <c r="AOY1731" s="83"/>
      <c r="AOZ1731" s="83"/>
      <c r="APA1731" s="83"/>
      <c r="APB1731" s="83"/>
      <c r="APC1731" s="83"/>
      <c r="APD1731" s="83"/>
      <c r="APE1731" s="83"/>
      <c r="APF1731" s="83"/>
      <c r="APG1731" s="83"/>
      <c r="APH1731" s="83"/>
      <c r="API1731" s="83"/>
      <c r="APJ1731" s="83"/>
      <c r="APK1731" s="83"/>
      <c r="APL1731" s="83"/>
      <c r="APM1731" s="83"/>
      <c r="APN1731" s="83"/>
      <c r="APO1731" s="83"/>
      <c r="APP1731" s="83"/>
      <c r="APQ1731" s="83"/>
      <c r="APR1731" s="83"/>
      <c r="APS1731" s="83"/>
      <c r="APT1731" s="83"/>
      <c r="APU1731" s="83"/>
      <c r="APV1731" s="83"/>
      <c r="APW1731" s="83"/>
      <c r="APX1731" s="83"/>
      <c r="APY1731" s="83"/>
      <c r="APZ1731" s="83"/>
      <c r="AQA1731" s="83"/>
      <c r="AQB1731" s="83"/>
      <c r="AQC1731" s="83"/>
      <c r="AQD1731" s="83"/>
      <c r="AQE1731" s="83"/>
      <c r="AQF1731" s="83"/>
      <c r="AQG1731" s="83"/>
      <c r="AQH1731" s="83"/>
      <c r="AQI1731" s="83"/>
      <c r="AQJ1731" s="83"/>
      <c r="AQK1731" s="83"/>
      <c r="AQL1731" s="83"/>
      <c r="AQM1731" s="83"/>
      <c r="AQN1731" s="83"/>
      <c r="AQO1731" s="83"/>
      <c r="AQP1731" s="83"/>
      <c r="AQQ1731" s="83"/>
      <c r="AQR1731" s="83"/>
      <c r="AQS1731" s="83"/>
      <c r="AQT1731" s="83"/>
      <c r="AQU1731" s="83"/>
      <c r="AQV1731" s="83"/>
      <c r="AQW1731" s="83"/>
      <c r="AQX1731" s="83"/>
      <c r="AQY1731" s="83"/>
      <c r="AQZ1731" s="83"/>
      <c r="ARA1731" s="83"/>
      <c r="ARB1731" s="83"/>
      <c r="ARC1731" s="83"/>
      <c r="ARD1731" s="83"/>
      <c r="ARE1731" s="83"/>
      <c r="ARF1731" s="83"/>
      <c r="ARG1731" s="83"/>
      <c r="ARH1731" s="83"/>
      <c r="ARI1731" s="83"/>
      <c r="ARJ1731" s="83"/>
      <c r="ARK1731" s="83"/>
      <c r="ARL1731" s="83"/>
      <c r="ARM1731" s="83"/>
      <c r="ARN1731" s="83"/>
      <c r="ARO1731" s="83"/>
      <c r="ARP1731" s="83"/>
      <c r="ARQ1731" s="83"/>
      <c r="ARR1731" s="83"/>
      <c r="ARS1731" s="83"/>
      <c r="ART1731" s="83"/>
      <c r="ARU1731" s="83"/>
      <c r="ARV1731" s="83"/>
      <c r="ARW1731" s="83"/>
      <c r="ARX1731" s="83"/>
      <c r="ARY1731" s="83"/>
      <c r="ARZ1731" s="83"/>
      <c r="ASA1731" s="83"/>
      <c r="ASB1731" s="83"/>
      <c r="ASC1731" s="83"/>
      <c r="ASD1731" s="83"/>
      <c r="ASE1731" s="83"/>
      <c r="ASF1731" s="83"/>
      <c r="ASG1731" s="83"/>
      <c r="ASH1731" s="83"/>
      <c r="ASI1731" s="83"/>
      <c r="ASJ1731" s="83"/>
      <c r="ASK1731" s="83"/>
      <c r="ASL1731" s="83"/>
      <c r="ASM1731" s="83"/>
      <c r="ASN1731" s="83"/>
      <c r="ASO1731" s="83"/>
      <c r="ASP1731" s="83"/>
      <c r="ASQ1731" s="83"/>
      <c r="ASR1731" s="83"/>
      <c r="ASS1731" s="83"/>
      <c r="AST1731" s="83"/>
      <c r="ASU1731" s="83"/>
      <c r="ASV1731" s="83"/>
      <c r="ASW1731" s="83"/>
      <c r="ASX1731" s="83"/>
      <c r="ASY1731" s="83"/>
      <c r="ASZ1731" s="83"/>
      <c r="ATA1731" s="83"/>
      <c r="ATB1731" s="83"/>
      <c r="ATC1731" s="83"/>
      <c r="ATD1731" s="83"/>
      <c r="ATE1731" s="83"/>
      <c r="ATF1731" s="83"/>
      <c r="ATG1731" s="83"/>
      <c r="ATH1731" s="83"/>
      <c r="ATI1731" s="83"/>
      <c r="ATJ1731" s="83"/>
      <c r="ATK1731" s="83"/>
      <c r="ATL1731" s="83"/>
      <c r="ATM1731" s="83"/>
      <c r="ATN1731" s="83"/>
      <c r="ATO1731" s="83"/>
      <c r="ATP1731" s="83"/>
      <c r="ATQ1731" s="83"/>
      <c r="ATR1731" s="83"/>
      <c r="ATS1731" s="83"/>
      <c r="ATT1731" s="83"/>
      <c r="ATU1731" s="83"/>
      <c r="ATV1731" s="83"/>
      <c r="ATW1731" s="83"/>
      <c r="ATX1731" s="83"/>
      <c r="ATY1731" s="83"/>
      <c r="ATZ1731" s="83"/>
      <c r="AUA1731" s="83"/>
      <c r="AUB1731" s="83"/>
      <c r="AUC1731" s="83"/>
      <c r="AUD1731" s="83"/>
      <c r="AUE1731" s="83"/>
      <c r="AUF1731" s="83"/>
      <c r="AUG1731" s="83"/>
      <c r="AUH1731" s="83"/>
      <c r="AUI1731" s="83"/>
      <c r="AUJ1731" s="83"/>
      <c r="AUK1731" s="83"/>
      <c r="AUL1731" s="83"/>
      <c r="AUM1731" s="83"/>
      <c r="AUN1731" s="83"/>
      <c r="AUO1731" s="83"/>
      <c r="AUP1731" s="83"/>
      <c r="AUQ1731" s="83"/>
      <c r="AUR1731" s="83"/>
      <c r="AUS1731" s="83"/>
      <c r="AUT1731" s="83"/>
      <c r="AUU1731" s="83"/>
      <c r="AUV1731" s="83"/>
      <c r="AUW1731" s="83"/>
      <c r="AUX1731" s="83"/>
      <c r="AUY1731" s="83"/>
      <c r="AUZ1731" s="83"/>
      <c r="AVA1731" s="83"/>
      <c r="AVB1731" s="83"/>
      <c r="AVC1731" s="83"/>
      <c r="AVD1731" s="83"/>
      <c r="AVE1731" s="83"/>
      <c r="AVF1731" s="83"/>
      <c r="AVG1731" s="83"/>
      <c r="AVH1731" s="83"/>
      <c r="AVI1731" s="83"/>
      <c r="AVJ1731" s="83"/>
      <c r="AVK1731" s="83"/>
      <c r="AVL1731" s="83"/>
      <c r="AVM1731" s="83"/>
      <c r="AVN1731" s="83"/>
      <c r="AVO1731" s="83"/>
      <c r="AVP1731" s="83"/>
      <c r="AVQ1731" s="83"/>
      <c r="AVR1731" s="83"/>
      <c r="AVS1731" s="83"/>
      <c r="AVT1731" s="83"/>
      <c r="AVU1731" s="83"/>
      <c r="AVV1731" s="83"/>
      <c r="AVW1731" s="83"/>
      <c r="AVX1731" s="83"/>
      <c r="AVY1731" s="83"/>
      <c r="AVZ1731" s="83"/>
      <c r="AWA1731" s="83"/>
      <c r="AWB1731" s="83"/>
      <c r="AWC1731" s="83"/>
      <c r="AWD1731" s="83"/>
      <c r="AWE1731" s="83"/>
      <c r="AWF1731" s="83"/>
      <c r="AWG1731" s="83"/>
      <c r="AWH1731" s="83"/>
      <c r="AWI1731" s="83"/>
      <c r="AWJ1731" s="83"/>
      <c r="AWK1731" s="83"/>
      <c r="AWL1731" s="83"/>
      <c r="AWM1731" s="83"/>
      <c r="AWN1731" s="83"/>
      <c r="AWO1731" s="83"/>
      <c r="AWP1731" s="83"/>
      <c r="AWQ1731" s="83"/>
      <c r="AWR1731" s="83"/>
      <c r="AWS1731" s="83"/>
      <c r="AWT1731" s="83"/>
      <c r="AWU1731" s="83"/>
      <c r="AWV1731" s="83"/>
      <c r="AWW1731" s="83"/>
      <c r="AWX1731" s="83"/>
      <c r="AWY1731" s="83"/>
      <c r="AWZ1731" s="83"/>
      <c r="AXA1731" s="83"/>
      <c r="AXB1731" s="83"/>
      <c r="AXC1731" s="83"/>
      <c r="AXD1731" s="83"/>
      <c r="AXE1731" s="83"/>
      <c r="AXF1731" s="83"/>
      <c r="AXG1731" s="83"/>
      <c r="AXH1731" s="83"/>
      <c r="AXI1731" s="83"/>
      <c r="AXJ1731" s="83"/>
      <c r="AXK1731" s="83"/>
      <c r="AXL1731" s="83"/>
      <c r="AXM1731" s="83"/>
      <c r="AXN1731" s="83"/>
      <c r="AXO1731" s="83"/>
      <c r="AXP1731" s="83"/>
      <c r="AXQ1731" s="83"/>
      <c r="AXR1731" s="83"/>
      <c r="AXS1731" s="83"/>
      <c r="AXT1731" s="83"/>
      <c r="AXU1731" s="83"/>
      <c r="AXV1731" s="83"/>
      <c r="AXW1731" s="83"/>
      <c r="AXX1731" s="83"/>
      <c r="AXY1731" s="83"/>
      <c r="AXZ1731" s="83"/>
      <c r="AYA1731" s="83"/>
      <c r="AYB1731" s="83"/>
      <c r="AYC1731" s="83"/>
      <c r="AYD1731" s="83"/>
      <c r="AYE1731" s="83"/>
      <c r="AYF1731" s="83"/>
      <c r="AYG1731" s="83"/>
      <c r="AYH1731" s="83"/>
      <c r="AYI1731" s="83"/>
      <c r="AYJ1731" s="83"/>
      <c r="AYK1731" s="83"/>
      <c r="AYL1731" s="83"/>
      <c r="AYM1731" s="83"/>
      <c r="AYN1731" s="83"/>
      <c r="AYO1731" s="83"/>
      <c r="AYP1731" s="83"/>
      <c r="AYQ1731" s="83"/>
      <c r="AYR1731" s="83"/>
      <c r="AYS1731" s="83"/>
      <c r="AYT1731" s="83"/>
      <c r="AYU1731" s="83"/>
      <c r="AYV1731" s="83"/>
      <c r="AYW1731" s="83"/>
      <c r="AYX1731" s="83"/>
      <c r="AYY1731" s="83"/>
      <c r="AYZ1731" s="83"/>
      <c r="AZA1731" s="83"/>
      <c r="AZB1731" s="83"/>
      <c r="AZC1731" s="83"/>
      <c r="AZD1731" s="83"/>
      <c r="AZE1731" s="83"/>
      <c r="AZF1731" s="83"/>
      <c r="AZG1731" s="83"/>
      <c r="AZH1731" s="83"/>
      <c r="AZI1731" s="83"/>
      <c r="AZJ1731" s="83"/>
      <c r="AZK1731" s="83"/>
      <c r="AZL1731" s="83"/>
      <c r="AZM1731" s="83"/>
      <c r="AZN1731" s="83"/>
      <c r="AZO1731" s="83"/>
      <c r="AZP1731" s="83"/>
      <c r="AZQ1731" s="83"/>
      <c r="AZR1731" s="83"/>
      <c r="AZS1731" s="83"/>
      <c r="AZT1731" s="83"/>
      <c r="AZU1731" s="83"/>
      <c r="AZV1731" s="83"/>
      <c r="AZW1731" s="83"/>
      <c r="AZX1731" s="83"/>
      <c r="AZY1731" s="83"/>
      <c r="AZZ1731" s="83"/>
      <c r="BAA1731" s="83"/>
      <c r="BAB1731" s="83"/>
      <c r="BAC1731" s="83"/>
      <c r="BAD1731" s="83"/>
      <c r="BAE1731" s="83"/>
      <c r="BAF1731" s="83"/>
      <c r="BAG1731" s="83"/>
      <c r="BAH1731" s="83"/>
      <c r="BAI1731" s="83"/>
      <c r="BAJ1731" s="83"/>
      <c r="BAK1731" s="83"/>
      <c r="BAL1731" s="83"/>
      <c r="BAM1731" s="83"/>
      <c r="BAN1731" s="83"/>
      <c r="BAO1731" s="83"/>
      <c r="BAP1731" s="83"/>
      <c r="BAQ1731" s="83"/>
      <c r="BAR1731" s="83"/>
      <c r="BAS1731" s="83"/>
      <c r="BAT1731" s="83"/>
      <c r="BAU1731" s="83"/>
      <c r="BAV1731" s="83"/>
      <c r="BAW1731" s="83"/>
      <c r="BAX1731" s="83"/>
      <c r="BAY1731" s="83"/>
      <c r="BAZ1731" s="83"/>
      <c r="BBA1731" s="83"/>
      <c r="BBB1731" s="83"/>
      <c r="BBC1731" s="83"/>
      <c r="BBD1731" s="83"/>
      <c r="BBE1731" s="83"/>
      <c r="BBF1731" s="83"/>
      <c r="BBG1731" s="83"/>
      <c r="BBH1731" s="83"/>
      <c r="BBI1731" s="83"/>
      <c r="BBJ1731" s="83"/>
      <c r="BBK1731" s="83"/>
      <c r="BBL1731" s="83"/>
      <c r="BBM1731" s="83"/>
      <c r="BBN1731" s="83"/>
      <c r="BBO1731" s="83"/>
      <c r="BBP1731" s="83"/>
      <c r="BBQ1731" s="83"/>
      <c r="BBR1731" s="83"/>
      <c r="BBS1731" s="83"/>
      <c r="BBT1731" s="83"/>
      <c r="BBU1731" s="83"/>
      <c r="BBV1731" s="83"/>
      <c r="BBW1731" s="83"/>
      <c r="BBX1731" s="83"/>
      <c r="BBY1731" s="83"/>
      <c r="BBZ1731" s="83"/>
      <c r="BCA1731" s="83"/>
      <c r="BCB1731" s="83"/>
      <c r="BCC1731" s="83"/>
      <c r="BCD1731" s="83"/>
      <c r="BCE1731" s="83"/>
      <c r="BCF1731" s="83"/>
      <c r="BCG1731" s="83"/>
      <c r="BCH1731" s="83"/>
      <c r="BCI1731" s="83"/>
      <c r="BCJ1731" s="83"/>
      <c r="BCK1731" s="83"/>
      <c r="BCL1731" s="83"/>
      <c r="BCM1731" s="83"/>
      <c r="BCN1731" s="83"/>
      <c r="BCO1731" s="83"/>
      <c r="BCP1731" s="83"/>
      <c r="BCQ1731" s="83"/>
      <c r="BCR1731" s="83"/>
      <c r="BCS1731" s="83"/>
      <c r="BCT1731" s="83"/>
      <c r="BCU1731" s="83"/>
      <c r="BCV1731" s="83"/>
      <c r="BCW1731" s="83"/>
      <c r="BCX1731" s="83"/>
      <c r="BCY1731" s="83"/>
      <c r="BCZ1731" s="83"/>
      <c r="BDA1731" s="83"/>
      <c r="BDB1731" s="83"/>
      <c r="BDC1731" s="83"/>
      <c r="BDD1731" s="83"/>
      <c r="BDE1731" s="83"/>
      <c r="BDF1731" s="83"/>
      <c r="BDG1731" s="83"/>
      <c r="BDH1731" s="83"/>
      <c r="BDI1731" s="83"/>
      <c r="BDJ1731" s="83"/>
      <c r="BDK1731" s="83"/>
      <c r="BDL1731" s="83"/>
      <c r="BDM1731" s="83"/>
      <c r="BDN1731" s="83"/>
      <c r="BDO1731" s="83"/>
      <c r="BDP1731" s="83"/>
      <c r="BDQ1731" s="83"/>
      <c r="BDR1731" s="83"/>
      <c r="BDS1731" s="83"/>
      <c r="BDT1731" s="83"/>
      <c r="BDU1731" s="83"/>
      <c r="BDV1731" s="83"/>
      <c r="BDW1731" s="83"/>
      <c r="BDX1731" s="83"/>
      <c r="BDY1731" s="83"/>
      <c r="BDZ1731" s="83"/>
      <c r="BEA1731" s="83"/>
      <c r="BEB1731" s="83"/>
      <c r="BEC1731" s="83"/>
      <c r="BED1731" s="83"/>
      <c r="BEE1731" s="83"/>
      <c r="BEF1731" s="83"/>
      <c r="BEG1731" s="83"/>
      <c r="BEH1731" s="83"/>
      <c r="BEI1731" s="83"/>
      <c r="BEJ1731" s="83"/>
      <c r="BEK1731" s="83"/>
      <c r="BEL1731" s="83"/>
      <c r="BEM1731" s="83"/>
      <c r="BEN1731" s="83"/>
      <c r="BEO1731" s="83"/>
      <c r="BEP1731" s="83"/>
      <c r="BEQ1731" s="83"/>
      <c r="BER1731" s="83"/>
      <c r="BES1731" s="83"/>
      <c r="BET1731" s="83"/>
      <c r="BEU1731" s="83"/>
      <c r="BEV1731" s="83"/>
      <c r="BEW1731" s="83"/>
      <c r="BEX1731" s="83"/>
      <c r="BEY1731" s="83"/>
      <c r="BEZ1731" s="83"/>
      <c r="BFA1731" s="83"/>
      <c r="BFB1731" s="83"/>
      <c r="BFC1731" s="83"/>
      <c r="BFD1731" s="83"/>
      <c r="BFE1731" s="83"/>
      <c r="BFF1731" s="83"/>
      <c r="BFG1731" s="83"/>
      <c r="BFH1731" s="83"/>
      <c r="BFI1731" s="83"/>
      <c r="BFJ1731" s="83"/>
      <c r="BFK1731" s="83"/>
      <c r="BFL1731" s="83"/>
      <c r="BFM1731" s="83"/>
      <c r="BFN1731" s="83"/>
      <c r="BFO1731" s="83"/>
      <c r="BFP1731" s="83"/>
      <c r="BFQ1731" s="83"/>
      <c r="BFR1731" s="83"/>
      <c r="BFS1731" s="83"/>
      <c r="BFT1731" s="83"/>
      <c r="BFU1731" s="83"/>
      <c r="BFV1731" s="83"/>
      <c r="BFW1731" s="83"/>
      <c r="BFX1731" s="83"/>
      <c r="BFY1731" s="83"/>
      <c r="BFZ1731" s="83"/>
      <c r="BGA1731" s="83"/>
      <c r="BGB1731" s="83"/>
      <c r="BGC1731" s="83"/>
      <c r="BGD1731" s="83"/>
      <c r="BGE1731" s="83"/>
      <c r="BGF1731" s="83"/>
      <c r="BGG1731" s="83"/>
      <c r="BGH1731" s="83"/>
      <c r="BGI1731" s="83"/>
      <c r="BGJ1731" s="83"/>
      <c r="BGK1731" s="83"/>
      <c r="BGL1731" s="83"/>
      <c r="BGM1731" s="83"/>
      <c r="BGN1731" s="83"/>
      <c r="BGO1731" s="83"/>
      <c r="BGP1731" s="83"/>
      <c r="BGQ1731" s="83"/>
      <c r="BGR1731" s="83"/>
      <c r="BGS1731" s="83"/>
      <c r="BGT1731" s="83"/>
      <c r="BGU1731" s="83"/>
      <c r="BGV1731" s="83"/>
      <c r="BGW1731" s="83"/>
      <c r="BGX1731" s="83"/>
      <c r="BGY1731" s="83"/>
      <c r="BGZ1731" s="83"/>
      <c r="BHA1731" s="83"/>
      <c r="BHB1731" s="83"/>
      <c r="BHC1731" s="83"/>
      <c r="BHD1731" s="83"/>
      <c r="BHE1731" s="83"/>
      <c r="BHF1731" s="83"/>
      <c r="BHG1731" s="83"/>
      <c r="BHH1731" s="83"/>
      <c r="BHI1731" s="83"/>
      <c r="BHJ1731" s="83"/>
      <c r="BHK1731" s="83"/>
      <c r="BHL1731" s="83"/>
      <c r="BHM1731" s="83"/>
      <c r="BHN1731" s="83"/>
      <c r="BHO1731" s="83"/>
      <c r="BHP1731" s="83"/>
      <c r="BHQ1731" s="83"/>
      <c r="BHR1731" s="83"/>
      <c r="BHS1731" s="83"/>
      <c r="BHT1731" s="83"/>
      <c r="BHU1731" s="83"/>
      <c r="BHV1731" s="83"/>
      <c r="BHW1731" s="83"/>
      <c r="BHX1731" s="83"/>
      <c r="BHY1731" s="83"/>
      <c r="BHZ1731" s="83"/>
      <c r="BIA1731" s="83"/>
      <c r="BIB1731" s="83"/>
      <c r="BIC1731" s="83"/>
      <c r="BID1731" s="83"/>
      <c r="BIE1731" s="83"/>
      <c r="BIF1731" s="83"/>
      <c r="BIG1731" s="83"/>
      <c r="BIH1731" s="83"/>
      <c r="BII1731" s="83"/>
      <c r="BIJ1731" s="83"/>
      <c r="BIK1731" s="83"/>
      <c r="BIL1731" s="83"/>
      <c r="BIM1731" s="83"/>
      <c r="BIN1731" s="83"/>
      <c r="BIO1731" s="83"/>
      <c r="BIP1731" s="83"/>
      <c r="BIQ1731" s="83"/>
      <c r="BIR1731" s="83"/>
      <c r="BIS1731" s="83"/>
      <c r="BIT1731" s="83"/>
      <c r="BIU1731" s="83"/>
      <c r="BIV1731" s="83"/>
      <c r="BIW1731" s="83"/>
      <c r="BIX1731" s="83"/>
      <c r="BIY1731" s="83"/>
      <c r="BIZ1731" s="83"/>
      <c r="BJA1731" s="83"/>
      <c r="BJB1731" s="83"/>
      <c r="BJC1731" s="83"/>
      <c r="BJD1731" s="83"/>
      <c r="BJE1731" s="83"/>
      <c r="BJF1731" s="83"/>
      <c r="BJG1731" s="83"/>
      <c r="BJH1731" s="83"/>
      <c r="BJI1731" s="83"/>
      <c r="BJJ1731" s="83"/>
      <c r="BJK1731" s="83"/>
      <c r="BJL1731" s="83"/>
      <c r="BJM1731" s="83"/>
      <c r="BJN1731" s="83"/>
      <c r="BJO1731" s="83"/>
      <c r="BJP1731" s="83"/>
      <c r="BJQ1731" s="83"/>
      <c r="BJR1731" s="83"/>
      <c r="BJS1731" s="83"/>
      <c r="BJT1731" s="83"/>
      <c r="BJU1731" s="83"/>
      <c r="BJV1731" s="83"/>
      <c r="BJW1731" s="83"/>
      <c r="BJX1731" s="83"/>
      <c r="BJY1731" s="83"/>
      <c r="BJZ1731" s="83"/>
      <c r="BKA1731" s="83"/>
      <c r="BKB1731" s="83"/>
      <c r="BKC1731" s="83"/>
      <c r="BKD1731" s="83"/>
      <c r="BKE1731" s="83"/>
      <c r="BKF1731" s="83"/>
      <c r="BKG1731" s="83"/>
      <c r="BKH1731" s="83"/>
      <c r="BKI1731" s="83"/>
      <c r="BKJ1731" s="83"/>
      <c r="BKK1731" s="83"/>
      <c r="BKL1731" s="83"/>
      <c r="BKM1731" s="83"/>
      <c r="BKN1731" s="83"/>
      <c r="BKO1731" s="83"/>
      <c r="BKP1731" s="83"/>
      <c r="BKQ1731" s="83"/>
      <c r="BKR1731" s="83"/>
      <c r="BKS1731" s="83"/>
      <c r="BKT1731" s="83"/>
      <c r="BKU1731" s="83"/>
      <c r="BKV1731" s="83"/>
      <c r="BKW1731" s="83"/>
      <c r="BKX1731" s="83"/>
      <c r="BKY1731" s="83"/>
      <c r="BKZ1731" s="83"/>
      <c r="BLA1731" s="83"/>
      <c r="BLB1731" s="83"/>
      <c r="BLC1731" s="83"/>
      <c r="BLD1731" s="83"/>
      <c r="BLE1731" s="83"/>
      <c r="BLF1731" s="83"/>
      <c r="BLG1731" s="83"/>
      <c r="BLH1731" s="83"/>
      <c r="BLI1731" s="83"/>
      <c r="BLJ1731" s="83"/>
      <c r="BLK1731" s="83"/>
      <c r="BLL1731" s="83"/>
      <c r="BLM1731" s="83"/>
      <c r="BLN1731" s="83"/>
      <c r="BLO1731" s="83"/>
      <c r="BLP1731" s="83"/>
      <c r="BLQ1731" s="83"/>
      <c r="BLR1731" s="83"/>
      <c r="BLS1731" s="83"/>
      <c r="BLT1731" s="83"/>
      <c r="BLU1731" s="83"/>
      <c r="BLV1731" s="83"/>
      <c r="BLW1731" s="83"/>
      <c r="BLX1731" s="83"/>
      <c r="BLY1731" s="83"/>
      <c r="BLZ1731" s="83"/>
      <c r="BMA1731" s="83"/>
      <c r="BMB1731" s="83"/>
      <c r="BMC1731" s="83"/>
      <c r="BMD1731" s="83"/>
      <c r="BME1731" s="83"/>
      <c r="BMF1731" s="83"/>
      <c r="BMG1731" s="83"/>
      <c r="BMH1731" s="83"/>
      <c r="BMI1731" s="83"/>
      <c r="BMJ1731" s="83"/>
      <c r="BMK1731" s="83"/>
      <c r="BML1731" s="83"/>
      <c r="BMM1731" s="83"/>
      <c r="BMN1731" s="83"/>
      <c r="BMO1731" s="83"/>
      <c r="BMP1731" s="83"/>
      <c r="BMQ1731" s="83"/>
      <c r="BMR1731" s="83"/>
      <c r="BMS1731" s="83"/>
      <c r="BMT1731" s="83"/>
      <c r="BMU1731" s="83"/>
      <c r="BMV1731" s="83"/>
      <c r="BMW1731" s="83"/>
      <c r="BMX1731" s="83"/>
      <c r="BMY1731" s="83"/>
      <c r="BMZ1731" s="83"/>
      <c r="BNA1731" s="83"/>
      <c r="BNB1731" s="83"/>
      <c r="BNC1731" s="83"/>
      <c r="BND1731" s="83"/>
      <c r="BNE1731" s="83"/>
      <c r="BNF1731" s="83"/>
      <c r="BNG1731" s="83"/>
      <c r="BNH1731" s="83"/>
      <c r="BNI1731" s="83"/>
      <c r="BNJ1731" s="83"/>
      <c r="BNK1731" s="83"/>
      <c r="BNL1731" s="83"/>
      <c r="BNM1731" s="83"/>
      <c r="BNN1731" s="83"/>
      <c r="BNO1731" s="83"/>
      <c r="BNP1731" s="83"/>
      <c r="BNQ1731" s="83"/>
      <c r="BNR1731" s="83"/>
      <c r="BNS1731" s="83"/>
      <c r="BNT1731" s="83"/>
      <c r="BNU1731" s="83"/>
      <c r="BNV1731" s="83"/>
      <c r="BNW1731" s="83"/>
      <c r="BNX1731" s="83"/>
      <c r="BNY1731" s="83"/>
      <c r="BNZ1731" s="83"/>
      <c r="BOA1731" s="83"/>
      <c r="BOB1731" s="83"/>
      <c r="BOC1731" s="83"/>
      <c r="BOD1731" s="83"/>
      <c r="BOE1731" s="83"/>
      <c r="BOF1731" s="83"/>
      <c r="BOG1731" s="83"/>
      <c r="BOH1731" s="83"/>
      <c r="BOI1731" s="83"/>
      <c r="BOJ1731" s="83"/>
      <c r="BOK1731" s="83"/>
      <c r="BOL1731" s="83"/>
      <c r="BOM1731" s="83"/>
      <c r="BON1731" s="83"/>
      <c r="BOO1731" s="83"/>
      <c r="BOP1731" s="83"/>
      <c r="BOQ1731" s="83"/>
      <c r="BOR1731" s="83"/>
      <c r="BOS1731" s="83"/>
      <c r="BOT1731" s="83"/>
      <c r="BOU1731" s="83"/>
      <c r="BOV1731" s="83"/>
      <c r="BOW1731" s="83"/>
      <c r="BOX1731" s="83"/>
      <c r="BOY1731" s="83"/>
      <c r="BOZ1731" s="83"/>
      <c r="BPA1731" s="83"/>
      <c r="BPB1731" s="83"/>
      <c r="BPC1731" s="83"/>
      <c r="BPD1731" s="83"/>
      <c r="BPE1731" s="83"/>
      <c r="BPF1731" s="83"/>
      <c r="BPG1731" s="83"/>
      <c r="BPH1731" s="83"/>
      <c r="BPI1731" s="83"/>
      <c r="BPJ1731" s="83"/>
      <c r="BPK1731" s="83"/>
      <c r="BPL1731" s="83"/>
      <c r="BPM1731" s="83"/>
      <c r="BPN1731" s="83"/>
      <c r="BPO1731" s="83"/>
      <c r="BPP1731" s="83"/>
      <c r="BPQ1731" s="83"/>
      <c r="BPR1731" s="83"/>
      <c r="BPS1731" s="83"/>
      <c r="BPT1731" s="83"/>
      <c r="BPU1731" s="83"/>
      <c r="BPV1731" s="83"/>
      <c r="BPW1731" s="83"/>
      <c r="BPX1731" s="83"/>
      <c r="BPY1731" s="83"/>
      <c r="BPZ1731" s="83"/>
      <c r="BQA1731" s="83"/>
      <c r="BQB1731" s="83"/>
      <c r="BQC1731" s="83"/>
      <c r="BQD1731" s="83"/>
      <c r="BQE1731" s="83"/>
      <c r="BQF1731" s="83"/>
      <c r="BQG1731" s="83"/>
      <c r="BQH1731" s="83"/>
      <c r="BQI1731" s="83"/>
      <c r="BQJ1731" s="83"/>
      <c r="BQK1731" s="83"/>
      <c r="BQL1731" s="83"/>
      <c r="BQM1731" s="83"/>
      <c r="BQN1731" s="83"/>
      <c r="BQO1731" s="83"/>
      <c r="BQP1731" s="83"/>
      <c r="BQQ1731" s="83"/>
      <c r="BQR1731" s="83"/>
      <c r="BQS1731" s="83"/>
      <c r="BQT1731" s="83"/>
      <c r="BQU1731" s="83"/>
      <c r="BQV1731" s="83"/>
      <c r="BQW1731" s="83"/>
      <c r="BQX1731" s="83"/>
      <c r="BQY1731" s="83"/>
      <c r="BQZ1731" s="83"/>
      <c r="BRA1731" s="83"/>
      <c r="BRB1731" s="83"/>
      <c r="BRC1731" s="83"/>
      <c r="BRD1731" s="83"/>
      <c r="BRE1731" s="83"/>
      <c r="BRF1731" s="83"/>
      <c r="BRG1731" s="83"/>
      <c r="BRH1731" s="83"/>
      <c r="BRI1731" s="83"/>
      <c r="BRJ1731" s="83"/>
      <c r="BRK1731" s="83"/>
      <c r="BRL1731" s="83"/>
      <c r="BRM1731" s="83"/>
      <c r="BRN1731" s="83"/>
      <c r="BRO1731" s="83"/>
      <c r="BRP1731" s="83"/>
      <c r="BRQ1731" s="83"/>
      <c r="BRR1731" s="83"/>
      <c r="BRS1731" s="83"/>
      <c r="BRT1731" s="83"/>
      <c r="BRU1731" s="83"/>
      <c r="BRV1731" s="83"/>
      <c r="BRW1731" s="83"/>
      <c r="BRX1731" s="83"/>
      <c r="BRY1731" s="83"/>
      <c r="BRZ1731" s="83"/>
      <c r="BSA1731" s="83"/>
      <c r="BSB1731" s="83"/>
      <c r="BSC1731" s="83"/>
      <c r="BSD1731" s="83"/>
      <c r="BSE1731" s="83"/>
      <c r="BSF1731" s="83"/>
      <c r="BSG1731" s="83"/>
      <c r="BSH1731" s="83"/>
      <c r="BSI1731" s="83"/>
      <c r="BSJ1731" s="83"/>
      <c r="BSK1731" s="83"/>
      <c r="BSL1731" s="83"/>
      <c r="BSM1731" s="83"/>
      <c r="BSN1731" s="83"/>
      <c r="BSO1731" s="83"/>
      <c r="BSP1731" s="83"/>
      <c r="BSQ1731" s="83"/>
      <c r="BSR1731" s="83"/>
      <c r="BSS1731" s="83"/>
      <c r="BST1731" s="83"/>
      <c r="BSU1731" s="83"/>
      <c r="BSV1731" s="83"/>
      <c r="BSW1731" s="83"/>
      <c r="BSX1731" s="83"/>
      <c r="BSY1731" s="83"/>
      <c r="BSZ1731" s="83"/>
      <c r="BTA1731" s="83"/>
      <c r="BTB1731" s="83"/>
      <c r="BTC1731" s="83"/>
      <c r="BTD1731" s="83"/>
      <c r="BTE1731" s="83"/>
      <c r="BTF1731" s="83"/>
      <c r="BTG1731" s="83"/>
      <c r="BTH1731" s="83"/>
      <c r="BTI1731" s="83"/>
      <c r="BTJ1731" s="83"/>
      <c r="BTK1731" s="83"/>
      <c r="BTL1731" s="83"/>
      <c r="BTM1731" s="83"/>
      <c r="BTN1731" s="83"/>
      <c r="BTO1731" s="83"/>
      <c r="BTP1731" s="83"/>
      <c r="BTQ1731" s="83"/>
      <c r="BTR1731" s="83"/>
      <c r="BTS1731" s="83"/>
      <c r="BTT1731" s="83"/>
      <c r="BTU1731" s="83"/>
      <c r="BTV1731" s="83"/>
      <c r="BTW1731" s="83"/>
      <c r="BTX1731" s="83"/>
      <c r="BTY1731" s="83"/>
      <c r="BTZ1731" s="83"/>
      <c r="BUA1731" s="83"/>
      <c r="BUB1731" s="83"/>
      <c r="BUC1731" s="83"/>
      <c r="BUD1731" s="83"/>
      <c r="BUE1731" s="83"/>
      <c r="BUF1731" s="83"/>
      <c r="BUG1731" s="83"/>
      <c r="BUH1731" s="83"/>
      <c r="BUI1731" s="83"/>
      <c r="BUJ1731" s="83"/>
      <c r="BUK1731" s="83"/>
      <c r="BUL1731" s="83"/>
      <c r="BUM1731" s="83"/>
      <c r="BUN1731" s="83"/>
      <c r="BUO1731" s="83"/>
      <c r="BUP1731" s="83"/>
      <c r="BUQ1731" s="83"/>
      <c r="BUR1731" s="83"/>
      <c r="BUS1731" s="83"/>
      <c r="BUT1731" s="83"/>
      <c r="BUU1731" s="83"/>
      <c r="BUV1731" s="83"/>
      <c r="BUW1731" s="83"/>
      <c r="BUX1731" s="83"/>
      <c r="BUY1731" s="83"/>
      <c r="BUZ1731" s="83"/>
      <c r="BVA1731" s="83"/>
      <c r="BVB1731" s="83"/>
      <c r="BVC1731" s="83"/>
      <c r="BVD1731" s="83"/>
      <c r="BVE1731" s="83"/>
      <c r="BVF1731" s="83"/>
      <c r="BVG1731" s="83"/>
      <c r="BVH1731" s="83"/>
      <c r="BVI1731" s="83"/>
      <c r="BVJ1731" s="83"/>
      <c r="BVK1731" s="83"/>
      <c r="BVL1731" s="83"/>
      <c r="BVM1731" s="83"/>
      <c r="BVN1731" s="83"/>
      <c r="BVO1731" s="83"/>
      <c r="BVP1731" s="83"/>
      <c r="BVQ1731" s="83"/>
      <c r="BVR1731" s="83"/>
      <c r="BVS1731" s="83"/>
      <c r="BVT1731" s="83"/>
      <c r="BVU1731" s="83"/>
      <c r="BVV1731" s="83"/>
      <c r="BVW1731" s="83"/>
      <c r="BVX1731" s="83"/>
      <c r="BVY1731" s="83"/>
      <c r="BVZ1731" s="83"/>
      <c r="BWA1731" s="83"/>
      <c r="BWB1731" s="83"/>
      <c r="BWC1731" s="83"/>
      <c r="BWD1731" s="83"/>
      <c r="BWE1731" s="83"/>
      <c r="BWF1731" s="83"/>
      <c r="BWG1731" s="83"/>
      <c r="BWH1731" s="83"/>
      <c r="BWI1731" s="83"/>
      <c r="BWJ1731" s="83"/>
      <c r="BWK1731" s="83"/>
      <c r="BWL1731" s="83"/>
      <c r="BWM1731" s="83"/>
      <c r="BWN1731" s="83"/>
      <c r="BWO1731" s="83"/>
      <c r="BWP1731" s="83"/>
      <c r="BWQ1731" s="83"/>
      <c r="BWR1731" s="83"/>
      <c r="BWS1731" s="83"/>
      <c r="BWT1731" s="83"/>
      <c r="BWU1731" s="83"/>
      <c r="BWV1731" s="83"/>
      <c r="BWW1731" s="83"/>
      <c r="BWX1731" s="83"/>
      <c r="BWY1731" s="83"/>
      <c r="BWZ1731" s="83"/>
      <c r="BXA1731" s="83"/>
      <c r="BXB1731" s="83"/>
      <c r="BXC1731" s="83"/>
      <c r="BXD1731" s="83"/>
      <c r="BXE1731" s="83"/>
      <c r="BXF1731" s="83"/>
      <c r="BXG1731" s="83"/>
      <c r="BXH1731" s="83"/>
      <c r="BXI1731" s="83"/>
      <c r="BXJ1731" s="83"/>
      <c r="BXK1731" s="83"/>
      <c r="BXL1731" s="83"/>
      <c r="BXM1731" s="83"/>
      <c r="BXN1731" s="83"/>
      <c r="BXO1731" s="83"/>
      <c r="BXP1731" s="83"/>
      <c r="BXQ1731" s="83"/>
      <c r="BXR1731" s="83"/>
      <c r="BXS1731" s="83"/>
      <c r="BXT1731" s="83"/>
      <c r="BXU1731" s="83"/>
      <c r="BXV1731" s="83"/>
      <c r="BXW1731" s="83"/>
      <c r="BXX1731" s="83"/>
      <c r="BXY1731" s="83"/>
      <c r="BXZ1731" s="83"/>
      <c r="BYA1731" s="83"/>
      <c r="BYB1731" s="83"/>
      <c r="BYC1731" s="83"/>
      <c r="BYD1731" s="83"/>
      <c r="BYE1731" s="83"/>
      <c r="BYF1731" s="83"/>
      <c r="BYG1731" s="83"/>
      <c r="BYH1731" s="83"/>
      <c r="BYI1731" s="83"/>
      <c r="BYJ1731" s="83"/>
      <c r="BYK1731" s="83"/>
      <c r="BYL1731" s="83"/>
      <c r="BYM1731" s="83"/>
      <c r="BYN1731" s="83"/>
      <c r="BYO1731" s="83"/>
      <c r="BYP1731" s="83"/>
      <c r="BYQ1731" s="83"/>
      <c r="BYR1731" s="83"/>
      <c r="BYS1731" s="83"/>
      <c r="BYT1731" s="83"/>
      <c r="BYU1731" s="83"/>
      <c r="BYV1731" s="83"/>
      <c r="BYW1731" s="83"/>
      <c r="BYX1731" s="83"/>
      <c r="BYY1731" s="83"/>
      <c r="BYZ1731" s="83"/>
      <c r="BZA1731" s="83"/>
      <c r="BZB1731" s="83"/>
      <c r="BZC1731" s="83"/>
      <c r="BZD1731" s="83"/>
      <c r="BZE1731" s="83"/>
      <c r="BZF1731" s="83"/>
      <c r="BZG1731" s="83"/>
      <c r="BZH1731" s="83"/>
      <c r="BZI1731" s="83"/>
      <c r="BZJ1731" s="83"/>
      <c r="BZK1731" s="83"/>
      <c r="BZL1731" s="83"/>
      <c r="BZM1731" s="83"/>
      <c r="BZN1731" s="83"/>
      <c r="BZO1731" s="83"/>
      <c r="BZP1731" s="83"/>
      <c r="BZQ1731" s="83"/>
      <c r="BZR1731" s="83"/>
      <c r="BZS1731" s="83"/>
      <c r="BZT1731" s="83"/>
      <c r="BZU1731" s="83"/>
      <c r="BZV1731" s="83"/>
      <c r="BZW1731" s="83"/>
      <c r="BZX1731" s="83"/>
      <c r="BZY1731" s="83"/>
      <c r="BZZ1731" s="83"/>
      <c r="CAA1731" s="83"/>
      <c r="CAB1731" s="83"/>
      <c r="CAC1731" s="83"/>
      <c r="CAD1731" s="83"/>
      <c r="CAE1731" s="83"/>
      <c r="CAF1731" s="83"/>
      <c r="CAG1731" s="83"/>
      <c r="CAH1731" s="83"/>
      <c r="CAI1731" s="83"/>
      <c r="CAJ1731" s="83"/>
      <c r="CAK1731" s="83"/>
      <c r="CAL1731" s="83"/>
      <c r="CAM1731" s="83"/>
      <c r="CAN1731" s="83"/>
      <c r="CAO1731" s="83"/>
      <c r="CAP1731" s="83"/>
      <c r="CAQ1731" s="83"/>
      <c r="CAR1731" s="83"/>
      <c r="CAS1731" s="83"/>
      <c r="CAT1731" s="83"/>
      <c r="CAU1731" s="83"/>
      <c r="CAV1731" s="83"/>
      <c r="CAW1731" s="83"/>
      <c r="CAX1731" s="83"/>
      <c r="CAY1731" s="83"/>
      <c r="CAZ1731" s="83"/>
      <c r="CBA1731" s="83"/>
      <c r="CBB1731" s="83"/>
      <c r="CBC1731" s="83"/>
      <c r="CBD1731" s="83"/>
      <c r="CBE1731" s="83"/>
      <c r="CBF1731" s="83"/>
      <c r="CBG1731" s="83"/>
      <c r="CBH1731" s="83"/>
      <c r="CBI1731" s="83"/>
      <c r="CBJ1731" s="83"/>
      <c r="CBK1731" s="83"/>
      <c r="CBL1731" s="83"/>
      <c r="CBM1731" s="83"/>
      <c r="CBN1731" s="83"/>
      <c r="CBO1731" s="83"/>
      <c r="CBP1731" s="83"/>
      <c r="CBQ1731" s="83"/>
      <c r="CBR1731" s="83"/>
      <c r="CBS1731" s="83"/>
      <c r="CBT1731" s="83"/>
      <c r="CBU1731" s="83"/>
      <c r="CBV1731" s="83"/>
      <c r="CBW1731" s="83"/>
      <c r="CBX1731" s="83"/>
      <c r="CBY1731" s="83"/>
      <c r="CBZ1731" s="83"/>
      <c r="CCA1731" s="83"/>
      <c r="CCB1731" s="83"/>
      <c r="CCC1731" s="83"/>
      <c r="CCD1731" s="83"/>
      <c r="CCE1731" s="83"/>
      <c r="CCF1731" s="83"/>
      <c r="CCG1731" s="83"/>
      <c r="CCH1731" s="83"/>
      <c r="CCI1731" s="83"/>
      <c r="CCJ1731" s="83"/>
      <c r="CCK1731" s="83"/>
      <c r="CCL1731" s="83"/>
      <c r="CCM1731" s="83"/>
      <c r="CCN1731" s="83"/>
      <c r="CCO1731" s="83"/>
      <c r="CCP1731" s="83"/>
      <c r="CCQ1731" s="83"/>
      <c r="CCR1731" s="83"/>
      <c r="CCS1731" s="83"/>
      <c r="CCT1731" s="83"/>
      <c r="CCU1731" s="83"/>
      <c r="CCV1731" s="83"/>
      <c r="CCW1731" s="83"/>
      <c r="CCX1731" s="83"/>
      <c r="CCY1731" s="83"/>
      <c r="CCZ1731" s="83"/>
      <c r="CDA1731" s="83"/>
      <c r="CDB1731" s="83"/>
      <c r="CDC1731" s="83"/>
      <c r="CDD1731" s="83"/>
      <c r="CDE1731" s="83"/>
      <c r="CDF1731" s="83"/>
      <c r="CDG1731" s="83"/>
      <c r="CDH1731" s="83"/>
      <c r="CDI1731" s="83"/>
      <c r="CDJ1731" s="83"/>
      <c r="CDK1731" s="83"/>
      <c r="CDL1731" s="83"/>
      <c r="CDM1731" s="83"/>
      <c r="CDN1731" s="83"/>
      <c r="CDO1731" s="83"/>
      <c r="CDP1731" s="83"/>
      <c r="CDQ1731" s="83"/>
      <c r="CDR1731" s="83"/>
      <c r="CDS1731" s="83"/>
      <c r="CDT1731" s="83"/>
      <c r="CDU1731" s="83"/>
      <c r="CDV1731" s="83"/>
      <c r="CDW1731" s="83"/>
      <c r="CDX1731" s="83"/>
      <c r="CDY1731" s="83"/>
      <c r="CDZ1731" s="83"/>
      <c r="CEA1731" s="83"/>
      <c r="CEB1731" s="83"/>
      <c r="CEC1731" s="83"/>
      <c r="CED1731" s="83"/>
      <c r="CEE1731" s="83"/>
      <c r="CEF1731" s="83"/>
      <c r="CEG1731" s="83"/>
      <c r="CEH1731" s="83"/>
      <c r="CEI1731" s="83"/>
      <c r="CEJ1731" s="83"/>
      <c r="CEK1731" s="83"/>
      <c r="CEL1731" s="83"/>
      <c r="CEM1731" s="83"/>
      <c r="CEN1731" s="83"/>
      <c r="CEO1731" s="83"/>
      <c r="CEP1731" s="83"/>
      <c r="CEQ1731" s="83"/>
      <c r="CER1731" s="83"/>
      <c r="CES1731" s="83"/>
      <c r="CET1731" s="83"/>
      <c r="CEU1731" s="83"/>
      <c r="CEV1731" s="83"/>
      <c r="CEW1731" s="83"/>
      <c r="CEX1731" s="83"/>
      <c r="CEY1731" s="83"/>
      <c r="CEZ1731" s="83"/>
      <c r="CFA1731" s="83"/>
      <c r="CFB1731" s="83"/>
      <c r="CFC1731" s="83"/>
      <c r="CFD1731" s="83"/>
      <c r="CFE1731" s="83"/>
      <c r="CFF1731" s="83"/>
      <c r="CFG1731" s="83"/>
      <c r="CFH1731" s="83"/>
      <c r="CFI1731" s="83"/>
      <c r="CFJ1731" s="83"/>
      <c r="CFK1731" s="83"/>
      <c r="CFL1731" s="83"/>
      <c r="CFM1731" s="83"/>
      <c r="CFN1731" s="83"/>
      <c r="CFO1731" s="83"/>
      <c r="CFP1731" s="83"/>
      <c r="CFQ1731" s="83"/>
      <c r="CFR1731" s="83"/>
      <c r="CFS1731" s="83"/>
      <c r="CFT1731" s="83"/>
      <c r="CFU1731" s="83"/>
      <c r="CFV1731" s="83"/>
      <c r="CFW1731" s="83"/>
      <c r="CFX1731" s="83"/>
      <c r="CFY1731" s="83"/>
      <c r="CFZ1731" s="83"/>
      <c r="CGA1731" s="83"/>
      <c r="CGB1731" s="83"/>
      <c r="CGC1731" s="83"/>
      <c r="CGD1731" s="83"/>
      <c r="CGE1731" s="83"/>
      <c r="CGF1731" s="83"/>
      <c r="CGG1731" s="83"/>
      <c r="CGH1731" s="83"/>
      <c r="CGI1731" s="83"/>
      <c r="CGJ1731" s="83"/>
      <c r="CGK1731" s="83"/>
      <c r="CGL1731" s="83"/>
      <c r="CGM1731" s="83"/>
      <c r="CGN1731" s="83"/>
      <c r="CGO1731" s="83"/>
      <c r="CGP1731" s="83"/>
      <c r="CGQ1731" s="83"/>
      <c r="CGR1731" s="83"/>
      <c r="CGS1731" s="83"/>
      <c r="CGT1731" s="83"/>
      <c r="CGU1731" s="83"/>
      <c r="CGV1731" s="83"/>
      <c r="CGW1731" s="83"/>
      <c r="CGX1731" s="83"/>
      <c r="CGY1731" s="83"/>
      <c r="CGZ1731" s="83"/>
      <c r="CHA1731" s="83"/>
      <c r="CHB1731" s="83"/>
      <c r="CHC1731" s="83"/>
      <c r="CHD1731" s="83"/>
      <c r="CHE1731" s="83"/>
      <c r="CHF1731" s="83"/>
      <c r="CHG1731" s="83"/>
      <c r="CHH1731" s="83"/>
      <c r="CHI1731" s="83"/>
      <c r="CHJ1731" s="83"/>
      <c r="CHK1731" s="83"/>
      <c r="CHL1731" s="83"/>
      <c r="CHM1731" s="83"/>
      <c r="CHN1731" s="83"/>
      <c r="CHO1731" s="83"/>
      <c r="CHP1731" s="83"/>
      <c r="CHQ1731" s="83"/>
      <c r="CHR1731" s="83"/>
      <c r="CHS1731" s="83"/>
      <c r="CHT1731" s="83"/>
      <c r="CHU1731" s="83"/>
      <c r="CHV1731" s="83"/>
      <c r="CHW1731" s="83"/>
      <c r="CHX1731" s="83"/>
      <c r="CHY1731" s="83"/>
      <c r="CHZ1731" s="83"/>
      <c r="CIA1731" s="83"/>
      <c r="CIB1731" s="83"/>
      <c r="CIC1731" s="83"/>
      <c r="CID1731" s="83"/>
      <c r="CIE1731" s="83"/>
      <c r="CIF1731" s="83"/>
      <c r="CIG1731" s="83"/>
      <c r="CIH1731" s="83"/>
      <c r="CII1731" s="83"/>
      <c r="CIJ1731" s="83"/>
      <c r="CIK1731" s="83"/>
      <c r="CIL1731" s="83"/>
      <c r="CIM1731" s="83"/>
      <c r="CIN1731" s="83"/>
      <c r="CIO1731" s="83"/>
      <c r="CIP1731" s="83"/>
      <c r="CIQ1731" s="83"/>
      <c r="CIR1731" s="83"/>
      <c r="CIS1731" s="83"/>
      <c r="CIT1731" s="83"/>
      <c r="CIU1731" s="83"/>
      <c r="CIV1731" s="83"/>
      <c r="CIW1731" s="83"/>
      <c r="CIX1731" s="83"/>
      <c r="CIY1731" s="83"/>
      <c r="CIZ1731" s="83"/>
      <c r="CJA1731" s="83"/>
      <c r="CJB1731" s="83"/>
      <c r="CJC1731" s="83"/>
      <c r="CJD1731" s="83"/>
      <c r="CJE1731" s="83"/>
      <c r="CJF1731" s="83"/>
      <c r="CJG1731" s="83"/>
      <c r="CJH1731" s="83"/>
      <c r="CJI1731" s="83"/>
      <c r="CJJ1731" s="83"/>
      <c r="CJK1731" s="83"/>
      <c r="CJL1731" s="83"/>
      <c r="CJM1731" s="83"/>
      <c r="CJN1731" s="83"/>
      <c r="CJO1731" s="83"/>
      <c r="CJP1731" s="83"/>
      <c r="CJQ1731" s="83"/>
      <c r="CJR1731" s="83"/>
      <c r="CJS1731" s="83"/>
      <c r="CJT1731" s="83"/>
      <c r="CJU1731" s="83"/>
      <c r="CJV1731" s="83"/>
      <c r="CJW1731" s="83"/>
      <c r="CJX1731" s="83"/>
      <c r="CJY1731" s="83"/>
      <c r="CJZ1731" s="83"/>
      <c r="CKA1731" s="83"/>
      <c r="CKB1731" s="83"/>
      <c r="CKC1731" s="83"/>
      <c r="CKD1731" s="83"/>
      <c r="CKE1731" s="83"/>
      <c r="CKF1731" s="83"/>
      <c r="CKG1731" s="83"/>
      <c r="CKH1731" s="83"/>
      <c r="CKI1731" s="83"/>
      <c r="CKJ1731" s="83"/>
      <c r="CKK1731" s="83"/>
      <c r="CKL1731" s="83"/>
      <c r="CKM1731" s="83"/>
      <c r="CKN1731" s="83"/>
      <c r="CKO1731" s="83"/>
      <c r="CKP1731" s="83"/>
      <c r="CKQ1731" s="83"/>
      <c r="CKR1731" s="83"/>
      <c r="CKS1731" s="83"/>
      <c r="CKT1731" s="83"/>
      <c r="CKU1731" s="83"/>
      <c r="CKV1731" s="83"/>
      <c r="CKW1731" s="83"/>
      <c r="CKX1731" s="83"/>
      <c r="CKY1731" s="83"/>
      <c r="CKZ1731" s="83"/>
      <c r="CLA1731" s="83"/>
      <c r="CLB1731" s="83"/>
      <c r="CLC1731" s="83"/>
      <c r="CLD1731" s="83"/>
      <c r="CLE1731" s="83"/>
      <c r="CLF1731" s="83"/>
      <c r="CLG1731" s="83"/>
      <c r="CLH1731" s="83"/>
      <c r="CLI1731" s="83"/>
      <c r="CLJ1731" s="83"/>
      <c r="CLK1731" s="83"/>
      <c r="CLL1731" s="83"/>
      <c r="CLM1731" s="83"/>
      <c r="CLN1731" s="83"/>
      <c r="CLO1731" s="83"/>
      <c r="CLP1731" s="83"/>
      <c r="CLQ1731" s="83"/>
      <c r="CLR1731" s="83"/>
      <c r="CLS1731" s="83"/>
      <c r="CLT1731" s="83"/>
      <c r="CLU1731" s="83"/>
      <c r="CLV1731" s="83"/>
      <c r="CLW1731" s="83"/>
      <c r="CLX1731" s="83"/>
      <c r="CLY1731" s="83"/>
      <c r="CLZ1731" s="83"/>
      <c r="CMA1731" s="83"/>
      <c r="CMB1731" s="83"/>
      <c r="CMC1731" s="83"/>
      <c r="CMD1731" s="83"/>
      <c r="CME1731" s="83"/>
      <c r="CMF1731" s="83"/>
      <c r="CMG1731" s="83"/>
      <c r="CMH1731" s="83"/>
      <c r="CMI1731" s="83"/>
      <c r="CMJ1731" s="83"/>
      <c r="CMK1731" s="83"/>
      <c r="CML1731" s="83"/>
      <c r="CMM1731" s="83"/>
      <c r="CMN1731" s="83"/>
      <c r="CMO1731" s="83"/>
      <c r="CMP1731" s="83"/>
      <c r="CMQ1731" s="83"/>
      <c r="CMR1731" s="83"/>
      <c r="CMS1731" s="83"/>
      <c r="CMT1731" s="83"/>
      <c r="CMU1731" s="83"/>
      <c r="CMV1731" s="83"/>
      <c r="CMW1731" s="83"/>
      <c r="CMX1731" s="83"/>
      <c r="CMY1731" s="83"/>
      <c r="CMZ1731" s="83"/>
      <c r="CNA1731" s="83"/>
      <c r="CNB1731" s="83"/>
      <c r="CNC1731" s="83"/>
      <c r="CND1731" s="83"/>
      <c r="CNE1731" s="83"/>
      <c r="CNF1731" s="83"/>
      <c r="CNG1731" s="83"/>
      <c r="CNH1731" s="83"/>
      <c r="CNI1731" s="83"/>
      <c r="CNJ1731" s="83"/>
      <c r="CNK1731" s="83"/>
      <c r="CNL1731" s="83"/>
      <c r="CNM1731" s="83"/>
      <c r="CNN1731" s="83"/>
      <c r="CNO1731" s="83"/>
      <c r="CNP1731" s="83"/>
      <c r="CNQ1731" s="83"/>
      <c r="CNR1731" s="83"/>
      <c r="CNS1731" s="83"/>
      <c r="CNT1731" s="83"/>
      <c r="CNU1731" s="83"/>
      <c r="CNV1731" s="83"/>
      <c r="CNW1731" s="83"/>
      <c r="CNX1731" s="83"/>
      <c r="CNY1731" s="83"/>
      <c r="CNZ1731" s="83"/>
      <c r="COA1731" s="83"/>
      <c r="COB1731" s="83"/>
      <c r="COC1731" s="83"/>
      <c r="COD1731" s="83"/>
      <c r="COE1731" s="83"/>
      <c r="COF1731" s="83"/>
      <c r="COG1731" s="83"/>
      <c r="COH1731" s="83"/>
      <c r="COI1731" s="83"/>
      <c r="COJ1731" s="83"/>
      <c r="COK1731" s="83"/>
      <c r="COL1731" s="83"/>
      <c r="COM1731" s="83"/>
      <c r="CON1731" s="83"/>
      <c r="COO1731" s="83"/>
      <c r="COP1731" s="83"/>
      <c r="COQ1731" s="83"/>
      <c r="COR1731" s="83"/>
      <c r="COS1731" s="83"/>
      <c r="COT1731" s="83"/>
      <c r="COU1731" s="83"/>
      <c r="COV1731" s="83"/>
      <c r="COW1731" s="83"/>
      <c r="COX1731" s="83"/>
      <c r="COY1731" s="83"/>
      <c r="COZ1731" s="83"/>
      <c r="CPA1731" s="83"/>
      <c r="CPB1731" s="83"/>
      <c r="CPC1731" s="83"/>
      <c r="CPD1731" s="83"/>
      <c r="CPE1731" s="83"/>
      <c r="CPF1731" s="83"/>
      <c r="CPG1731" s="83"/>
      <c r="CPH1731" s="83"/>
      <c r="CPI1731" s="83"/>
      <c r="CPJ1731" s="83"/>
      <c r="CPK1731" s="83"/>
      <c r="CPL1731" s="83"/>
      <c r="CPM1731" s="83"/>
      <c r="CPN1731" s="83"/>
      <c r="CPO1731" s="83"/>
      <c r="CPP1731" s="83"/>
      <c r="CPQ1731" s="83"/>
      <c r="CPR1731" s="83"/>
      <c r="CPS1731" s="83"/>
      <c r="CPT1731" s="83"/>
      <c r="CPU1731" s="83"/>
      <c r="CPV1731" s="83"/>
      <c r="CPW1731" s="83"/>
      <c r="CPX1731" s="83"/>
      <c r="CPY1731" s="83"/>
      <c r="CPZ1731" s="83"/>
      <c r="CQA1731" s="83"/>
      <c r="CQB1731" s="83"/>
      <c r="CQC1731" s="83"/>
      <c r="CQD1731" s="83"/>
      <c r="CQE1731" s="83"/>
      <c r="CQF1731" s="83"/>
      <c r="CQG1731" s="83"/>
      <c r="CQH1731" s="83"/>
      <c r="CQI1731" s="83"/>
      <c r="CQJ1731" s="83"/>
      <c r="CQK1731" s="83"/>
      <c r="CQL1731" s="83"/>
      <c r="CQM1731" s="83"/>
      <c r="CQN1731" s="83"/>
      <c r="CQO1731" s="83"/>
      <c r="CQP1731" s="83"/>
      <c r="CQQ1731" s="83"/>
      <c r="CQR1731" s="83"/>
      <c r="CQS1731" s="83"/>
      <c r="CQT1731" s="83"/>
      <c r="CQU1731" s="83"/>
      <c r="CQV1731" s="83"/>
      <c r="CQW1731" s="83"/>
      <c r="CQX1731" s="83"/>
      <c r="CQY1731" s="83"/>
      <c r="CQZ1731" s="83"/>
      <c r="CRA1731" s="83"/>
      <c r="CRB1731" s="83"/>
      <c r="CRC1731" s="83"/>
      <c r="CRD1731" s="83"/>
      <c r="CRE1731" s="83"/>
      <c r="CRF1731" s="83"/>
      <c r="CRG1731" s="83"/>
      <c r="CRH1731" s="83"/>
      <c r="CRI1731" s="83"/>
      <c r="CRJ1731" s="83"/>
      <c r="CRK1731" s="83"/>
      <c r="CRL1731" s="83"/>
      <c r="CRM1731" s="83"/>
      <c r="CRN1731" s="83"/>
      <c r="CRO1731" s="83"/>
      <c r="CRP1731" s="83"/>
      <c r="CRQ1731" s="83"/>
      <c r="CRR1731" s="83"/>
      <c r="CRS1731" s="83"/>
      <c r="CRT1731" s="83"/>
      <c r="CRU1731" s="83"/>
      <c r="CRV1731" s="83"/>
      <c r="CRW1731" s="83"/>
      <c r="CRX1731" s="83"/>
      <c r="CRY1731" s="83"/>
      <c r="CRZ1731" s="83"/>
      <c r="CSA1731" s="83"/>
      <c r="CSB1731" s="83"/>
      <c r="CSC1731" s="83"/>
      <c r="CSD1731" s="83"/>
      <c r="CSE1731" s="83"/>
      <c r="CSF1731" s="83"/>
      <c r="CSG1731" s="83"/>
      <c r="CSH1731" s="83"/>
      <c r="CSI1731" s="83"/>
      <c r="CSJ1731" s="83"/>
      <c r="CSK1731" s="83"/>
      <c r="CSL1731" s="83"/>
      <c r="CSM1731" s="83"/>
      <c r="CSN1731" s="83"/>
      <c r="CSO1731" s="83"/>
      <c r="CSP1731" s="83"/>
      <c r="CSQ1731" s="83"/>
      <c r="CSR1731" s="83"/>
      <c r="CSS1731" s="83"/>
      <c r="CST1731" s="83"/>
      <c r="CSU1731" s="83"/>
      <c r="CSV1731" s="83"/>
      <c r="CSW1731" s="83"/>
      <c r="CSX1731" s="83"/>
      <c r="CSY1731" s="83"/>
      <c r="CSZ1731" s="83"/>
      <c r="CTA1731" s="83"/>
      <c r="CTB1731" s="83"/>
      <c r="CTC1731" s="83"/>
      <c r="CTD1731" s="83"/>
      <c r="CTE1731" s="83"/>
      <c r="CTF1731" s="83"/>
      <c r="CTG1731" s="83"/>
      <c r="CTH1731" s="83"/>
      <c r="CTI1731" s="83"/>
      <c r="CTJ1731" s="83"/>
      <c r="CTK1731" s="83"/>
      <c r="CTL1731" s="83"/>
      <c r="CTM1731" s="83"/>
      <c r="CTN1731" s="83"/>
      <c r="CTO1731" s="83"/>
      <c r="CTP1731" s="83"/>
      <c r="CTQ1731" s="83"/>
      <c r="CTR1731" s="83"/>
      <c r="CTS1731" s="83"/>
      <c r="CTT1731" s="83"/>
      <c r="CTU1731" s="83"/>
      <c r="CTV1731" s="83"/>
      <c r="CTW1731" s="83"/>
      <c r="CTX1731" s="83"/>
      <c r="CTY1731" s="83"/>
      <c r="CTZ1731" s="83"/>
      <c r="CUA1731" s="83"/>
      <c r="CUB1731" s="83"/>
      <c r="CUC1731" s="83"/>
      <c r="CUD1731" s="83"/>
      <c r="CUE1731" s="83"/>
      <c r="CUF1731" s="83"/>
      <c r="CUG1731" s="83"/>
      <c r="CUH1731" s="83"/>
      <c r="CUI1731" s="83"/>
      <c r="CUJ1731" s="83"/>
      <c r="CUK1731" s="83"/>
      <c r="CUL1731" s="83"/>
      <c r="CUM1731" s="83"/>
      <c r="CUN1731" s="83"/>
      <c r="CUO1731" s="83"/>
      <c r="CUP1731" s="83"/>
      <c r="CUQ1731" s="83"/>
      <c r="CUR1731" s="83"/>
      <c r="CUS1731" s="83"/>
      <c r="CUT1731" s="83"/>
      <c r="CUU1731" s="83"/>
      <c r="CUV1731" s="83"/>
      <c r="CUW1731" s="83"/>
      <c r="CUX1731" s="83"/>
      <c r="CUY1731" s="83"/>
      <c r="CUZ1731" s="83"/>
      <c r="CVA1731" s="83"/>
      <c r="CVB1731" s="83"/>
      <c r="CVC1731" s="83"/>
      <c r="CVD1731" s="83"/>
      <c r="CVE1731" s="83"/>
      <c r="CVF1731" s="83"/>
      <c r="CVG1731" s="83"/>
      <c r="CVH1731" s="83"/>
      <c r="CVI1731" s="83"/>
      <c r="CVJ1731" s="83"/>
      <c r="CVK1731" s="83"/>
      <c r="CVL1731" s="83"/>
      <c r="CVM1731" s="83"/>
      <c r="CVN1731" s="83"/>
      <c r="CVO1731" s="83"/>
      <c r="CVP1731" s="83"/>
      <c r="CVQ1731" s="83"/>
      <c r="CVR1731" s="83"/>
      <c r="CVS1731" s="83"/>
      <c r="CVT1731" s="83"/>
      <c r="CVU1731" s="83"/>
      <c r="CVV1731" s="83"/>
      <c r="CVW1731" s="83"/>
      <c r="CVX1731" s="83"/>
      <c r="CVY1731" s="83"/>
      <c r="CVZ1731" s="83"/>
      <c r="CWA1731" s="83"/>
      <c r="CWB1731" s="83"/>
      <c r="CWC1731" s="83"/>
      <c r="CWD1731" s="83"/>
      <c r="CWE1731" s="83"/>
      <c r="CWF1731" s="83"/>
      <c r="CWG1731" s="83"/>
      <c r="CWH1731" s="83"/>
      <c r="CWI1731" s="83"/>
      <c r="CWJ1731" s="83"/>
      <c r="CWK1731" s="83"/>
      <c r="CWL1731" s="83"/>
      <c r="CWM1731" s="83"/>
      <c r="CWN1731" s="83"/>
      <c r="CWO1731" s="83"/>
      <c r="CWP1731" s="83"/>
      <c r="CWQ1731" s="83"/>
      <c r="CWR1731" s="83"/>
      <c r="CWS1731" s="83"/>
      <c r="CWT1731" s="83"/>
      <c r="CWU1731" s="83"/>
      <c r="CWV1731" s="83"/>
      <c r="CWW1731" s="83"/>
      <c r="CWX1731" s="83"/>
      <c r="CWY1731" s="83"/>
      <c r="CWZ1731" s="83"/>
      <c r="CXA1731" s="83"/>
      <c r="CXB1731" s="83"/>
      <c r="CXC1731" s="83"/>
      <c r="CXD1731" s="83"/>
      <c r="CXE1731" s="83"/>
      <c r="CXF1731" s="83"/>
      <c r="CXG1731" s="83"/>
      <c r="CXH1731" s="83"/>
      <c r="CXI1731" s="83"/>
      <c r="CXJ1731" s="83"/>
      <c r="CXK1731" s="83"/>
      <c r="CXL1731" s="83"/>
      <c r="CXM1731" s="83"/>
      <c r="CXN1731" s="83"/>
      <c r="CXO1731" s="83"/>
      <c r="CXP1731" s="83"/>
      <c r="CXQ1731" s="83"/>
      <c r="CXR1731" s="83"/>
      <c r="CXS1731" s="83"/>
      <c r="CXT1731" s="83"/>
      <c r="CXU1731" s="83"/>
      <c r="CXV1731" s="83"/>
      <c r="CXW1731" s="83"/>
      <c r="CXX1731" s="83"/>
      <c r="CXY1731" s="83"/>
      <c r="CXZ1731" s="83"/>
      <c r="CYA1731" s="83"/>
      <c r="CYB1731" s="83"/>
      <c r="CYC1731" s="83"/>
      <c r="CYD1731" s="83"/>
      <c r="CYE1731" s="83"/>
      <c r="CYF1731" s="83"/>
      <c r="CYG1731" s="83"/>
      <c r="CYH1731" s="83"/>
      <c r="CYI1731" s="83"/>
      <c r="CYJ1731" s="83"/>
      <c r="CYK1731" s="83"/>
      <c r="CYL1731" s="83"/>
      <c r="CYM1731" s="83"/>
      <c r="CYN1731" s="83"/>
      <c r="CYO1731" s="83"/>
      <c r="CYP1731" s="83"/>
      <c r="CYQ1731" s="83"/>
      <c r="CYR1731" s="83"/>
      <c r="CYS1731" s="83"/>
      <c r="CYT1731" s="83"/>
      <c r="CYU1731" s="83"/>
      <c r="CYV1731" s="83"/>
      <c r="CYW1731" s="83"/>
      <c r="CYX1731" s="83"/>
      <c r="CYY1731" s="83"/>
      <c r="CYZ1731" s="83"/>
      <c r="CZA1731" s="83"/>
      <c r="CZB1731" s="83"/>
      <c r="CZC1731" s="83"/>
      <c r="CZD1731" s="83"/>
      <c r="CZE1731" s="83"/>
      <c r="CZF1731" s="83"/>
      <c r="CZG1731" s="83"/>
      <c r="CZH1731" s="83"/>
      <c r="CZI1731" s="83"/>
      <c r="CZJ1731" s="83"/>
      <c r="CZK1731" s="83"/>
      <c r="CZL1731" s="83"/>
      <c r="CZM1731" s="83"/>
      <c r="CZN1731" s="83"/>
      <c r="CZO1731" s="83"/>
      <c r="CZP1731" s="83"/>
      <c r="CZQ1731" s="83"/>
      <c r="CZR1731" s="83"/>
      <c r="CZS1731" s="83"/>
      <c r="CZT1731" s="83"/>
      <c r="CZU1731" s="83"/>
      <c r="CZV1731" s="83"/>
      <c r="CZW1731" s="83"/>
      <c r="CZX1731" s="83"/>
      <c r="CZY1731" s="83"/>
      <c r="CZZ1731" s="83"/>
      <c r="DAA1731" s="83"/>
      <c r="DAB1731" s="83"/>
      <c r="DAC1731" s="83"/>
      <c r="DAD1731" s="83"/>
      <c r="DAE1731" s="83"/>
      <c r="DAF1731" s="83"/>
      <c r="DAG1731" s="83"/>
      <c r="DAH1731" s="83"/>
      <c r="DAI1731" s="83"/>
      <c r="DAJ1731" s="83"/>
      <c r="DAK1731" s="83"/>
      <c r="DAL1731" s="83"/>
      <c r="DAM1731" s="83"/>
      <c r="DAN1731" s="83"/>
      <c r="DAO1731" s="83"/>
      <c r="DAP1731" s="83"/>
      <c r="DAQ1731" s="83"/>
      <c r="DAR1731" s="83"/>
      <c r="DAS1731" s="83"/>
      <c r="DAT1731" s="83"/>
      <c r="DAU1731" s="83"/>
      <c r="DAV1731" s="83"/>
      <c r="DAW1731" s="83"/>
      <c r="DAX1731" s="83"/>
      <c r="DAY1731" s="83"/>
      <c r="DAZ1731" s="83"/>
      <c r="DBA1731" s="83"/>
      <c r="DBB1731" s="83"/>
      <c r="DBC1731" s="83"/>
      <c r="DBD1731" s="83"/>
      <c r="DBE1731" s="83"/>
      <c r="DBF1731" s="83"/>
      <c r="DBG1731" s="83"/>
      <c r="DBH1731" s="83"/>
      <c r="DBI1731" s="83"/>
      <c r="DBJ1731" s="83"/>
      <c r="DBK1731" s="83"/>
      <c r="DBL1731" s="83"/>
      <c r="DBM1731" s="83"/>
      <c r="DBN1731" s="83"/>
      <c r="DBO1731" s="83"/>
      <c r="DBP1731" s="83"/>
      <c r="DBQ1731" s="83"/>
      <c r="DBR1731" s="83"/>
      <c r="DBS1731" s="83"/>
      <c r="DBT1731" s="83"/>
      <c r="DBU1731" s="83"/>
      <c r="DBV1731" s="83"/>
      <c r="DBW1731" s="83"/>
      <c r="DBX1731" s="83"/>
      <c r="DBY1731" s="83"/>
      <c r="DBZ1731" s="83"/>
      <c r="DCA1731" s="83"/>
      <c r="DCB1731" s="83"/>
      <c r="DCC1731" s="83"/>
      <c r="DCD1731" s="83"/>
      <c r="DCE1731" s="83"/>
      <c r="DCF1731" s="83"/>
      <c r="DCG1731" s="83"/>
      <c r="DCH1731" s="83"/>
      <c r="DCI1731" s="83"/>
      <c r="DCJ1731" s="83"/>
      <c r="DCK1731" s="83"/>
      <c r="DCL1731" s="83"/>
      <c r="DCM1731" s="83"/>
      <c r="DCN1731" s="83"/>
      <c r="DCO1731" s="83"/>
      <c r="DCP1731" s="83"/>
      <c r="DCQ1731" s="83"/>
      <c r="DCR1731" s="83"/>
      <c r="DCS1731" s="83"/>
      <c r="DCT1731" s="83"/>
      <c r="DCU1731" s="83"/>
      <c r="DCV1731" s="83"/>
      <c r="DCW1731" s="83"/>
      <c r="DCX1731" s="83"/>
      <c r="DCY1731" s="83"/>
      <c r="DCZ1731" s="83"/>
      <c r="DDA1731" s="83"/>
      <c r="DDB1731" s="83"/>
      <c r="DDC1731" s="83"/>
      <c r="DDD1731" s="83"/>
      <c r="DDE1731" s="83"/>
      <c r="DDF1731" s="83"/>
      <c r="DDG1731" s="83"/>
      <c r="DDH1731" s="83"/>
      <c r="DDI1731" s="83"/>
      <c r="DDJ1731" s="83"/>
      <c r="DDK1731" s="83"/>
      <c r="DDL1731" s="83"/>
      <c r="DDM1731" s="83"/>
      <c r="DDN1731" s="83"/>
      <c r="DDO1731" s="83"/>
      <c r="DDP1731" s="83"/>
      <c r="DDQ1731" s="83"/>
      <c r="DDR1731" s="83"/>
      <c r="DDS1731" s="83"/>
      <c r="DDT1731" s="83"/>
      <c r="DDU1731" s="83"/>
      <c r="DDV1731" s="83"/>
      <c r="DDW1731" s="83"/>
      <c r="DDX1731" s="83"/>
      <c r="DDY1731" s="83"/>
      <c r="DDZ1731" s="83"/>
      <c r="DEA1731" s="83"/>
      <c r="DEB1731" s="83"/>
      <c r="DEC1731" s="83"/>
      <c r="DED1731" s="83"/>
      <c r="DEE1731" s="83"/>
      <c r="DEF1731" s="83"/>
      <c r="DEG1731" s="83"/>
      <c r="DEH1731" s="83"/>
      <c r="DEI1731" s="83"/>
      <c r="DEJ1731" s="83"/>
      <c r="DEK1731" s="83"/>
      <c r="DEL1731" s="83"/>
      <c r="DEM1731" s="83"/>
      <c r="DEN1731" s="83"/>
      <c r="DEO1731" s="83"/>
      <c r="DEP1731" s="83"/>
      <c r="DEQ1731" s="83"/>
      <c r="DER1731" s="83"/>
      <c r="DES1731" s="83"/>
      <c r="DET1731" s="83"/>
      <c r="DEU1731" s="83"/>
      <c r="DEV1731" s="83"/>
      <c r="DEW1731" s="83"/>
      <c r="DEX1731" s="83"/>
      <c r="DEY1731" s="83"/>
      <c r="DEZ1731" s="83"/>
      <c r="DFA1731" s="83"/>
      <c r="DFB1731" s="83"/>
      <c r="DFC1731" s="83"/>
      <c r="DFD1731" s="83"/>
      <c r="DFE1731" s="83"/>
      <c r="DFF1731" s="83"/>
      <c r="DFG1731" s="83"/>
      <c r="DFH1731" s="83"/>
      <c r="DFI1731" s="83"/>
      <c r="DFJ1731" s="83"/>
      <c r="DFK1731" s="83"/>
      <c r="DFL1731" s="83"/>
      <c r="DFM1731" s="83"/>
      <c r="DFN1731" s="83"/>
      <c r="DFO1731" s="83"/>
      <c r="DFP1731" s="83"/>
      <c r="DFQ1731" s="83"/>
      <c r="DFR1731" s="83"/>
      <c r="DFS1731" s="83"/>
      <c r="DFT1731" s="83"/>
      <c r="DFU1731" s="83"/>
      <c r="DFV1731" s="83"/>
      <c r="DFW1731" s="83"/>
      <c r="DFX1731" s="83"/>
      <c r="DFY1731" s="83"/>
      <c r="DFZ1731" s="83"/>
      <c r="DGA1731" s="83"/>
      <c r="DGB1731" s="83"/>
      <c r="DGC1731" s="83"/>
      <c r="DGD1731" s="83"/>
      <c r="DGE1731" s="83"/>
      <c r="DGF1731" s="83"/>
      <c r="DGG1731" s="83"/>
      <c r="DGH1731" s="83"/>
      <c r="DGI1731" s="83"/>
      <c r="DGJ1731" s="83"/>
      <c r="DGK1731" s="83"/>
      <c r="DGL1731" s="83"/>
      <c r="DGM1731" s="83"/>
      <c r="DGN1731" s="83"/>
      <c r="DGO1731" s="83"/>
      <c r="DGP1731" s="83"/>
      <c r="DGQ1731" s="83"/>
      <c r="DGR1731" s="83"/>
      <c r="DGS1731" s="83"/>
      <c r="DGT1731" s="83"/>
      <c r="DGU1731" s="83"/>
      <c r="DGV1731" s="83"/>
      <c r="DGW1731" s="83"/>
      <c r="DGX1731" s="83"/>
      <c r="DGY1731" s="83"/>
      <c r="DGZ1731" s="83"/>
      <c r="DHA1731" s="83"/>
      <c r="DHB1731" s="83"/>
      <c r="DHC1731" s="83"/>
      <c r="DHD1731" s="83"/>
      <c r="DHE1731" s="83"/>
      <c r="DHF1731" s="83"/>
      <c r="DHG1731" s="83"/>
      <c r="DHH1731" s="83"/>
      <c r="DHI1731" s="83"/>
      <c r="DHJ1731" s="83"/>
      <c r="DHK1731" s="83"/>
      <c r="DHL1731" s="83"/>
      <c r="DHM1731" s="83"/>
      <c r="DHN1731" s="83"/>
      <c r="DHO1731" s="83"/>
      <c r="DHP1731" s="83"/>
      <c r="DHQ1731" s="83"/>
      <c r="DHR1731" s="83"/>
      <c r="DHS1731" s="83"/>
      <c r="DHT1731" s="83"/>
      <c r="DHU1731" s="83"/>
      <c r="DHV1731" s="83"/>
      <c r="DHW1731" s="83"/>
      <c r="DHX1731" s="83"/>
      <c r="DHY1731" s="83"/>
      <c r="DHZ1731" s="83"/>
      <c r="DIA1731" s="83"/>
      <c r="DIB1731" s="83"/>
      <c r="DIC1731" s="83"/>
      <c r="DID1731" s="83"/>
      <c r="DIE1731" s="83"/>
      <c r="DIF1731" s="83"/>
      <c r="DIG1731" s="83"/>
      <c r="DIH1731" s="83"/>
      <c r="DII1731" s="83"/>
      <c r="DIJ1731" s="83"/>
      <c r="DIK1731" s="83"/>
      <c r="DIL1731" s="83"/>
      <c r="DIM1731" s="83"/>
      <c r="DIN1731" s="83"/>
      <c r="DIO1731" s="83"/>
      <c r="DIP1731" s="83"/>
      <c r="DIQ1731" s="83"/>
      <c r="DIR1731" s="83"/>
      <c r="DIS1731" s="83"/>
      <c r="DIT1731" s="83"/>
      <c r="DIU1731" s="83"/>
      <c r="DIV1731" s="83"/>
      <c r="DIW1731" s="83"/>
      <c r="DIX1731" s="83"/>
      <c r="DIY1731" s="83"/>
      <c r="DIZ1731" s="83"/>
      <c r="DJA1731" s="83"/>
      <c r="DJB1731" s="83"/>
      <c r="DJC1731" s="83"/>
      <c r="DJD1731" s="83"/>
      <c r="DJE1731" s="83"/>
      <c r="DJF1731" s="83"/>
      <c r="DJG1731" s="83"/>
      <c r="DJH1731" s="83"/>
      <c r="DJI1731" s="83"/>
      <c r="DJJ1731" s="83"/>
      <c r="DJK1731" s="83"/>
      <c r="DJL1731" s="83"/>
      <c r="DJM1731" s="83"/>
      <c r="DJN1731" s="83"/>
      <c r="DJO1731" s="83"/>
      <c r="DJP1731" s="83"/>
      <c r="DJQ1731" s="83"/>
      <c r="DJR1731" s="83"/>
      <c r="DJS1731" s="83"/>
      <c r="DJT1731" s="83"/>
      <c r="DJU1731" s="83"/>
      <c r="DJV1731" s="83"/>
      <c r="DJW1731" s="83"/>
      <c r="DJX1731" s="83"/>
      <c r="DJY1731" s="83"/>
      <c r="DJZ1731" s="83"/>
      <c r="DKA1731" s="83"/>
      <c r="DKB1731" s="83"/>
      <c r="DKC1731" s="83"/>
      <c r="DKD1731" s="83"/>
      <c r="DKE1731" s="83"/>
      <c r="DKF1731" s="83"/>
      <c r="DKG1731" s="83"/>
      <c r="DKH1731" s="83"/>
      <c r="DKI1731" s="83"/>
      <c r="DKJ1731" s="83"/>
      <c r="DKK1731" s="83"/>
      <c r="DKL1731" s="83"/>
      <c r="DKM1731" s="83"/>
      <c r="DKN1731" s="83"/>
      <c r="DKO1731" s="83"/>
      <c r="DKP1731" s="83"/>
      <c r="DKQ1731" s="83"/>
      <c r="DKR1731" s="83"/>
      <c r="DKS1731" s="83"/>
      <c r="DKT1731" s="83"/>
      <c r="DKU1731" s="83"/>
      <c r="DKV1731" s="83"/>
      <c r="DKW1731" s="83"/>
      <c r="DKX1731" s="83"/>
      <c r="DKY1731" s="83"/>
      <c r="DKZ1731" s="83"/>
      <c r="DLA1731" s="83"/>
      <c r="DLB1731" s="83"/>
      <c r="DLC1731" s="83"/>
      <c r="DLD1731" s="83"/>
      <c r="DLE1731" s="83"/>
      <c r="DLF1731" s="83"/>
      <c r="DLG1731" s="83"/>
      <c r="DLH1731" s="83"/>
      <c r="DLI1731" s="83"/>
      <c r="DLJ1731" s="83"/>
      <c r="DLK1731" s="83"/>
      <c r="DLL1731" s="83"/>
      <c r="DLM1731" s="83"/>
      <c r="DLN1731" s="83"/>
      <c r="DLO1731" s="83"/>
      <c r="DLP1731" s="83"/>
      <c r="DLQ1731" s="83"/>
      <c r="DLR1731" s="83"/>
      <c r="DLS1731" s="83"/>
      <c r="DLT1731" s="83"/>
      <c r="DLU1731" s="83"/>
      <c r="DLV1731" s="83"/>
      <c r="DLW1731" s="83"/>
      <c r="DLX1731" s="83"/>
      <c r="DLY1731" s="83"/>
      <c r="DLZ1731" s="83"/>
      <c r="DMA1731" s="83"/>
      <c r="DMB1731" s="83"/>
      <c r="DMC1731" s="83"/>
      <c r="DMD1731" s="83"/>
      <c r="DME1731" s="83"/>
      <c r="DMF1731" s="83"/>
      <c r="DMG1731" s="83"/>
      <c r="DMH1731" s="83"/>
      <c r="DMI1731" s="83"/>
      <c r="DMJ1731" s="83"/>
      <c r="DMK1731" s="83"/>
      <c r="DML1731" s="83"/>
      <c r="DMM1731" s="83"/>
      <c r="DMN1731" s="83"/>
      <c r="DMO1731" s="83"/>
      <c r="DMP1731" s="83"/>
      <c r="DMQ1731" s="83"/>
      <c r="DMR1731" s="83"/>
      <c r="DMS1731" s="83"/>
      <c r="DMT1731" s="83"/>
      <c r="DMU1731" s="83"/>
      <c r="DMV1731" s="83"/>
      <c r="DMW1731" s="83"/>
      <c r="DMX1731" s="83"/>
      <c r="DMY1731" s="83"/>
      <c r="DMZ1731" s="83"/>
      <c r="DNA1731" s="83"/>
      <c r="DNB1731" s="83"/>
      <c r="DNC1731" s="83"/>
      <c r="DND1731" s="83"/>
      <c r="DNE1731" s="83"/>
      <c r="DNF1731" s="83"/>
      <c r="DNG1731" s="83"/>
      <c r="DNH1731" s="83"/>
      <c r="DNI1731" s="83"/>
      <c r="DNJ1731" s="83"/>
      <c r="DNK1731" s="83"/>
      <c r="DNL1731" s="83"/>
      <c r="DNM1731" s="83"/>
      <c r="DNN1731" s="83"/>
      <c r="DNO1731" s="83"/>
      <c r="DNP1731" s="83"/>
      <c r="DNQ1731" s="83"/>
      <c r="DNR1731" s="83"/>
      <c r="DNS1731" s="83"/>
      <c r="DNT1731" s="83"/>
      <c r="DNU1731" s="83"/>
      <c r="DNV1731" s="83"/>
      <c r="DNW1731" s="83"/>
      <c r="DNX1731" s="83"/>
      <c r="DNY1731" s="83"/>
      <c r="DNZ1731" s="83"/>
      <c r="DOA1731" s="83"/>
      <c r="DOB1731" s="83"/>
      <c r="DOC1731" s="83"/>
      <c r="DOD1731" s="83"/>
      <c r="DOE1731" s="83"/>
      <c r="DOF1731" s="83"/>
      <c r="DOG1731" s="83"/>
      <c r="DOH1731" s="83"/>
      <c r="DOI1731" s="83"/>
      <c r="DOJ1731" s="83"/>
      <c r="DOK1731" s="83"/>
      <c r="DOL1731" s="83"/>
      <c r="DOM1731" s="83"/>
      <c r="DON1731" s="83"/>
      <c r="DOO1731" s="83"/>
      <c r="DOP1731" s="83"/>
      <c r="DOQ1731" s="83"/>
      <c r="DOR1731" s="83"/>
      <c r="DOS1731" s="83"/>
      <c r="DOT1731" s="83"/>
      <c r="DOU1731" s="83"/>
      <c r="DOV1731" s="83"/>
      <c r="DOW1731" s="83"/>
      <c r="DOX1731" s="83"/>
      <c r="DOY1731" s="83"/>
      <c r="DOZ1731" s="83"/>
      <c r="DPA1731" s="83"/>
      <c r="DPB1731" s="83"/>
      <c r="DPC1731" s="83"/>
      <c r="DPD1731" s="83"/>
      <c r="DPE1731" s="83"/>
      <c r="DPF1731" s="83"/>
      <c r="DPG1731" s="83"/>
      <c r="DPH1731" s="83"/>
      <c r="DPI1731" s="83"/>
      <c r="DPJ1731" s="83"/>
      <c r="DPK1731" s="83"/>
      <c r="DPL1731" s="83"/>
      <c r="DPM1731" s="83"/>
      <c r="DPN1731" s="83"/>
      <c r="DPO1731" s="83"/>
      <c r="DPP1731" s="83"/>
      <c r="DPQ1731" s="83"/>
      <c r="DPR1731" s="83"/>
      <c r="DPS1731" s="83"/>
      <c r="DPT1731" s="83"/>
      <c r="DPU1731" s="83"/>
      <c r="DPV1731" s="83"/>
      <c r="DPW1731" s="83"/>
      <c r="DPX1731" s="83"/>
      <c r="DPY1731" s="83"/>
      <c r="DPZ1731" s="83"/>
      <c r="DQA1731" s="83"/>
      <c r="DQB1731" s="83"/>
      <c r="DQC1731" s="83"/>
      <c r="DQD1731" s="83"/>
      <c r="DQE1731" s="83"/>
      <c r="DQF1731" s="83"/>
      <c r="DQG1731" s="83"/>
      <c r="DQH1731" s="83"/>
      <c r="DQI1731" s="83"/>
      <c r="DQJ1731" s="83"/>
      <c r="DQK1731" s="83"/>
      <c r="DQL1731" s="83"/>
      <c r="DQM1731" s="83"/>
      <c r="DQN1731" s="83"/>
      <c r="DQO1731" s="83"/>
      <c r="DQP1731" s="83"/>
      <c r="DQQ1731" s="83"/>
      <c r="DQR1731" s="83"/>
      <c r="DQS1731" s="83"/>
      <c r="DQT1731" s="83"/>
      <c r="DQU1731" s="83"/>
      <c r="DQV1731" s="83"/>
      <c r="DQW1731" s="83"/>
      <c r="DQX1731" s="83"/>
      <c r="DQY1731" s="83"/>
      <c r="DQZ1731" s="83"/>
      <c r="DRA1731" s="83"/>
      <c r="DRB1731" s="83"/>
      <c r="DRC1731" s="83"/>
      <c r="DRD1731" s="83"/>
      <c r="DRE1731" s="83"/>
      <c r="DRF1731" s="83"/>
      <c r="DRG1731" s="83"/>
      <c r="DRH1731" s="83"/>
      <c r="DRI1731" s="83"/>
      <c r="DRJ1731" s="83"/>
      <c r="DRK1731" s="83"/>
      <c r="DRL1731" s="83"/>
      <c r="DRM1731" s="83"/>
      <c r="DRN1731" s="83"/>
      <c r="DRO1731" s="83"/>
      <c r="DRP1731" s="83"/>
      <c r="DRQ1731" s="83"/>
      <c r="DRR1731" s="83"/>
      <c r="DRS1731" s="83"/>
      <c r="DRT1731" s="83"/>
      <c r="DRU1731" s="83"/>
      <c r="DRV1731" s="83"/>
      <c r="DRW1731" s="83"/>
      <c r="DRX1731" s="83"/>
      <c r="DRY1731" s="83"/>
      <c r="DRZ1731" s="83"/>
      <c r="DSA1731" s="83"/>
      <c r="DSB1731" s="83"/>
      <c r="DSC1731" s="83"/>
      <c r="DSD1731" s="83"/>
      <c r="DSE1731" s="83"/>
      <c r="DSF1731" s="83"/>
      <c r="DSG1731" s="83"/>
      <c r="DSH1731" s="83"/>
      <c r="DSI1731" s="83"/>
      <c r="DSJ1731" s="83"/>
      <c r="DSK1731" s="83"/>
      <c r="DSL1731" s="83"/>
      <c r="DSM1731" s="83"/>
      <c r="DSN1731" s="83"/>
      <c r="DSO1731" s="83"/>
      <c r="DSP1731" s="83"/>
      <c r="DSQ1731" s="83"/>
      <c r="DSR1731" s="83"/>
      <c r="DSS1731" s="83"/>
      <c r="DST1731" s="83"/>
      <c r="DSU1731" s="83"/>
      <c r="DSV1731" s="83"/>
      <c r="DSW1731" s="83"/>
      <c r="DSX1731" s="83"/>
      <c r="DSY1731" s="83"/>
      <c r="DSZ1731" s="83"/>
      <c r="DTA1731" s="83"/>
      <c r="DTB1731" s="83"/>
      <c r="DTC1731" s="83"/>
      <c r="DTD1731" s="83"/>
      <c r="DTE1731" s="83"/>
      <c r="DTF1731" s="83"/>
      <c r="DTG1731" s="83"/>
      <c r="DTH1731" s="83"/>
      <c r="DTI1731" s="83"/>
      <c r="DTJ1731" s="83"/>
      <c r="DTK1731" s="83"/>
      <c r="DTL1731" s="83"/>
      <c r="DTM1731" s="83"/>
      <c r="DTN1731" s="83"/>
      <c r="DTO1731" s="83"/>
      <c r="DTP1731" s="83"/>
      <c r="DTQ1731" s="83"/>
      <c r="DTR1731" s="83"/>
      <c r="DTS1731" s="83"/>
      <c r="DTT1731" s="83"/>
      <c r="DTU1731" s="83"/>
      <c r="DTV1731" s="83"/>
      <c r="DTW1731" s="83"/>
      <c r="DTX1731" s="83"/>
      <c r="DTY1731" s="83"/>
      <c r="DTZ1731" s="83"/>
      <c r="DUA1731" s="83"/>
      <c r="DUB1731" s="83"/>
      <c r="DUC1731" s="83"/>
      <c r="DUD1731" s="83"/>
      <c r="DUE1731" s="83"/>
      <c r="DUF1731" s="83"/>
      <c r="DUG1731" s="83"/>
      <c r="DUH1731" s="83"/>
      <c r="DUI1731" s="83"/>
      <c r="DUJ1731" s="83"/>
      <c r="DUK1731" s="83"/>
      <c r="DUL1731" s="83"/>
      <c r="DUM1731" s="83"/>
      <c r="DUN1731" s="83"/>
      <c r="DUO1731" s="83"/>
      <c r="DUP1731" s="83"/>
      <c r="DUQ1731" s="83"/>
      <c r="DUR1731" s="83"/>
      <c r="DUS1731" s="83"/>
      <c r="DUT1731" s="83"/>
      <c r="DUU1731" s="83"/>
      <c r="DUV1731" s="83"/>
      <c r="DUW1731" s="83"/>
      <c r="DUX1731" s="83"/>
      <c r="DUY1731" s="83"/>
      <c r="DUZ1731" s="83"/>
      <c r="DVA1731" s="83"/>
      <c r="DVB1731" s="83"/>
      <c r="DVC1731" s="83"/>
      <c r="DVD1731" s="83"/>
      <c r="DVE1731" s="83"/>
      <c r="DVF1731" s="83"/>
      <c r="DVG1731" s="83"/>
      <c r="DVH1731" s="83"/>
      <c r="DVI1731" s="83"/>
      <c r="DVJ1731" s="83"/>
      <c r="DVK1731" s="83"/>
      <c r="DVL1731" s="83"/>
      <c r="DVM1731" s="83"/>
      <c r="DVN1731" s="83"/>
      <c r="DVO1731" s="83"/>
      <c r="DVP1731" s="83"/>
      <c r="DVQ1731" s="83"/>
      <c r="DVR1731" s="83"/>
      <c r="DVS1731" s="83"/>
      <c r="DVT1731" s="83"/>
      <c r="DVU1731" s="83"/>
      <c r="DVV1731" s="83"/>
      <c r="DVW1731" s="83"/>
      <c r="DVX1731" s="83"/>
      <c r="DVY1731" s="83"/>
      <c r="DVZ1731" s="83"/>
      <c r="DWA1731" s="83"/>
      <c r="DWB1731" s="83"/>
      <c r="DWC1731" s="83"/>
      <c r="DWD1731" s="83"/>
      <c r="DWE1731" s="83"/>
      <c r="DWF1731" s="83"/>
      <c r="DWG1731" s="83"/>
      <c r="DWH1731" s="83"/>
      <c r="DWI1731" s="83"/>
      <c r="DWJ1731" s="83"/>
      <c r="DWK1731" s="83"/>
      <c r="DWL1731" s="83"/>
      <c r="DWM1731" s="83"/>
      <c r="DWN1731" s="83"/>
      <c r="DWO1731" s="83"/>
      <c r="DWP1731" s="83"/>
      <c r="DWQ1731" s="83"/>
      <c r="DWR1731" s="83"/>
      <c r="DWS1731" s="83"/>
      <c r="DWT1731" s="83"/>
      <c r="DWU1731" s="83"/>
      <c r="DWV1731" s="83"/>
      <c r="DWW1731" s="83"/>
      <c r="DWX1731" s="83"/>
      <c r="DWY1731" s="83"/>
      <c r="DWZ1731" s="83"/>
      <c r="DXA1731" s="83"/>
      <c r="DXB1731" s="83"/>
      <c r="DXC1731" s="83"/>
      <c r="DXD1731" s="83"/>
      <c r="DXE1731" s="83"/>
      <c r="DXF1731" s="83"/>
      <c r="DXG1731" s="83"/>
      <c r="DXH1731" s="83"/>
      <c r="DXI1731" s="83"/>
      <c r="DXJ1731" s="83"/>
      <c r="DXK1731" s="83"/>
      <c r="DXL1731" s="83"/>
      <c r="DXM1731" s="83"/>
      <c r="DXN1731" s="83"/>
      <c r="DXO1731" s="83"/>
      <c r="DXP1731" s="83"/>
      <c r="DXQ1731" s="83"/>
      <c r="DXR1731" s="83"/>
      <c r="DXS1731" s="83"/>
      <c r="DXT1731" s="83"/>
      <c r="DXU1731" s="83"/>
      <c r="DXV1731" s="83"/>
      <c r="DXW1731" s="83"/>
      <c r="DXX1731" s="83"/>
      <c r="DXY1731" s="83"/>
      <c r="DXZ1731" s="83"/>
      <c r="DYA1731" s="83"/>
      <c r="DYB1731" s="83"/>
      <c r="DYC1731" s="83"/>
      <c r="DYD1731" s="83"/>
      <c r="DYE1731" s="83"/>
      <c r="DYF1731" s="83"/>
      <c r="DYG1731" s="83"/>
      <c r="DYH1731" s="83"/>
      <c r="DYI1731" s="83"/>
      <c r="DYJ1731" s="83"/>
      <c r="DYK1731" s="83"/>
      <c r="DYL1731" s="83"/>
      <c r="DYM1731" s="83"/>
      <c r="DYN1731" s="83"/>
      <c r="DYO1731" s="83"/>
      <c r="DYP1731" s="83"/>
      <c r="DYQ1731" s="83"/>
      <c r="DYR1731" s="83"/>
      <c r="DYS1731" s="83"/>
      <c r="DYT1731" s="83"/>
      <c r="DYU1731" s="83"/>
      <c r="DYV1731" s="83"/>
      <c r="DYW1731" s="83"/>
      <c r="DYX1731" s="83"/>
      <c r="DYY1731" s="83"/>
      <c r="DYZ1731" s="83"/>
      <c r="DZA1731" s="83"/>
      <c r="DZB1731" s="83"/>
      <c r="DZC1731" s="83"/>
      <c r="DZD1731" s="83"/>
      <c r="DZE1731" s="83"/>
      <c r="DZF1731" s="83"/>
      <c r="DZG1731" s="83"/>
      <c r="DZH1731" s="83"/>
      <c r="DZI1731" s="83"/>
      <c r="DZJ1731" s="83"/>
      <c r="DZK1731" s="83"/>
      <c r="DZL1731" s="83"/>
      <c r="DZM1731" s="83"/>
      <c r="DZN1731" s="83"/>
      <c r="DZO1731" s="83"/>
      <c r="DZP1731" s="83"/>
      <c r="DZQ1731" s="83"/>
      <c r="DZR1731" s="83"/>
      <c r="DZS1731" s="83"/>
      <c r="DZT1731" s="83"/>
      <c r="DZU1731" s="83"/>
      <c r="DZV1731" s="83"/>
      <c r="DZW1731" s="83"/>
      <c r="DZX1731" s="83"/>
      <c r="DZY1731" s="83"/>
      <c r="DZZ1731" s="83"/>
      <c r="EAA1731" s="83"/>
      <c r="EAB1731" s="83"/>
      <c r="EAC1731" s="83"/>
      <c r="EAD1731" s="83"/>
      <c r="EAE1731" s="83"/>
      <c r="EAF1731" s="83"/>
      <c r="EAG1731" s="83"/>
      <c r="EAH1731" s="83"/>
      <c r="EAI1731" s="83"/>
      <c r="EAJ1731" s="83"/>
      <c r="EAK1731" s="83"/>
      <c r="EAL1731" s="83"/>
      <c r="EAM1731" s="83"/>
      <c r="EAN1731" s="83"/>
      <c r="EAO1731" s="83"/>
      <c r="EAP1731" s="83"/>
      <c r="EAQ1731" s="83"/>
      <c r="EAR1731" s="83"/>
      <c r="EAS1731" s="83"/>
      <c r="EAT1731" s="83"/>
      <c r="EAU1731" s="83"/>
      <c r="EAV1731" s="83"/>
      <c r="EAW1731" s="83"/>
      <c r="EAX1731" s="83"/>
      <c r="EAY1731" s="83"/>
      <c r="EAZ1731" s="83"/>
      <c r="EBA1731" s="83"/>
      <c r="EBB1731" s="83"/>
      <c r="EBC1731" s="83"/>
      <c r="EBD1731" s="83"/>
      <c r="EBE1731" s="83"/>
      <c r="EBF1731" s="83"/>
      <c r="EBG1731" s="83"/>
      <c r="EBH1731" s="83"/>
      <c r="EBI1731" s="83"/>
      <c r="EBJ1731" s="83"/>
      <c r="EBK1731" s="83"/>
      <c r="EBL1731" s="83"/>
      <c r="EBM1731" s="83"/>
      <c r="EBN1731" s="83"/>
      <c r="EBO1731" s="83"/>
      <c r="EBP1731" s="83"/>
      <c r="EBQ1731" s="83"/>
      <c r="EBR1731" s="83"/>
      <c r="EBS1731" s="83"/>
      <c r="EBT1731" s="83"/>
      <c r="EBU1731" s="83"/>
      <c r="EBV1731" s="83"/>
      <c r="EBW1731" s="83"/>
      <c r="EBX1731" s="83"/>
      <c r="EBY1731" s="83"/>
      <c r="EBZ1731" s="83"/>
      <c r="ECA1731" s="83"/>
      <c r="ECB1731" s="83"/>
      <c r="ECC1731" s="83"/>
      <c r="ECD1731" s="83"/>
      <c r="ECE1731" s="83"/>
      <c r="ECF1731" s="83"/>
      <c r="ECG1731" s="83"/>
      <c r="ECH1731" s="83"/>
      <c r="ECI1731" s="83"/>
      <c r="ECJ1731" s="83"/>
      <c r="ECK1731" s="83"/>
      <c r="ECL1731" s="83"/>
      <c r="ECM1731" s="83"/>
      <c r="ECN1731" s="83"/>
      <c r="ECO1731" s="83"/>
      <c r="ECP1731" s="83"/>
      <c r="ECQ1731" s="83"/>
      <c r="ECR1731" s="83"/>
      <c r="ECS1731" s="83"/>
      <c r="ECT1731" s="83"/>
      <c r="ECU1731" s="83"/>
      <c r="ECV1731" s="83"/>
      <c r="ECW1731" s="83"/>
      <c r="ECX1731" s="83"/>
      <c r="ECY1731" s="83"/>
      <c r="ECZ1731" s="83"/>
      <c r="EDA1731" s="83"/>
      <c r="EDB1731" s="83"/>
      <c r="EDC1731" s="83"/>
      <c r="EDD1731" s="83"/>
      <c r="EDE1731" s="83"/>
      <c r="EDF1731" s="83"/>
      <c r="EDG1731" s="83"/>
      <c r="EDH1731" s="83"/>
      <c r="EDI1731" s="83"/>
      <c r="EDJ1731" s="83"/>
      <c r="EDK1731" s="83"/>
      <c r="EDL1731" s="83"/>
      <c r="EDM1731" s="83"/>
      <c r="EDN1731" s="83"/>
      <c r="EDO1731" s="83"/>
      <c r="EDP1731" s="83"/>
      <c r="EDQ1731" s="83"/>
      <c r="EDR1731" s="83"/>
      <c r="EDS1731" s="83"/>
      <c r="EDT1731" s="83"/>
      <c r="EDU1731" s="83"/>
      <c r="EDV1731" s="83"/>
      <c r="EDW1731" s="83"/>
      <c r="EDX1731" s="83"/>
      <c r="EDY1731" s="83"/>
      <c r="EDZ1731" s="83"/>
      <c r="EEA1731" s="83"/>
      <c r="EEB1731" s="83"/>
      <c r="EEC1731" s="83"/>
      <c r="EED1731" s="83"/>
      <c r="EEE1731" s="83"/>
      <c r="EEF1731" s="83"/>
      <c r="EEG1731" s="83"/>
      <c r="EEH1731" s="83"/>
      <c r="EEI1731" s="83"/>
      <c r="EEJ1731" s="83"/>
      <c r="EEK1731" s="83"/>
      <c r="EEL1731" s="83"/>
      <c r="EEM1731" s="83"/>
      <c r="EEN1731" s="83"/>
      <c r="EEO1731" s="83"/>
      <c r="EEP1731" s="83"/>
      <c r="EEQ1731" s="83"/>
      <c r="EER1731" s="83"/>
      <c r="EES1731" s="83"/>
      <c r="EET1731" s="83"/>
      <c r="EEU1731" s="83"/>
      <c r="EEV1731" s="83"/>
      <c r="EEW1731" s="83"/>
      <c r="EEX1731" s="83"/>
      <c r="EEY1731" s="83"/>
      <c r="EEZ1731" s="83"/>
      <c r="EFA1731" s="83"/>
      <c r="EFB1731" s="83"/>
      <c r="EFC1731" s="83"/>
      <c r="EFD1731" s="83"/>
      <c r="EFE1731" s="83"/>
      <c r="EFF1731" s="83"/>
      <c r="EFG1731" s="83"/>
      <c r="EFH1731" s="83"/>
      <c r="EFI1731" s="83"/>
      <c r="EFJ1731" s="83"/>
      <c r="EFK1731" s="83"/>
      <c r="EFL1731" s="83"/>
      <c r="EFM1731" s="83"/>
      <c r="EFN1731" s="83"/>
      <c r="EFO1731" s="83"/>
      <c r="EFP1731" s="83"/>
      <c r="EFQ1731" s="83"/>
      <c r="EFR1731" s="83"/>
      <c r="EFS1731" s="83"/>
      <c r="EFT1731" s="83"/>
      <c r="EFU1731" s="83"/>
      <c r="EFV1731" s="83"/>
      <c r="EFW1731" s="83"/>
      <c r="EFX1731" s="83"/>
      <c r="EFY1731" s="83"/>
      <c r="EFZ1731" s="83"/>
      <c r="EGA1731" s="83"/>
      <c r="EGB1731" s="83"/>
      <c r="EGC1731" s="83"/>
      <c r="EGD1731" s="83"/>
      <c r="EGE1731" s="83"/>
      <c r="EGF1731" s="83"/>
      <c r="EGG1731" s="83"/>
      <c r="EGH1731" s="83"/>
      <c r="EGI1731" s="83"/>
      <c r="EGJ1731" s="83"/>
      <c r="EGK1731" s="83"/>
      <c r="EGL1731" s="83"/>
      <c r="EGM1731" s="83"/>
      <c r="EGN1731" s="83"/>
      <c r="EGO1731" s="83"/>
      <c r="EGP1731" s="83"/>
      <c r="EGQ1731" s="83"/>
      <c r="EGR1731" s="83"/>
      <c r="EGS1731" s="83"/>
      <c r="EGT1731" s="83"/>
      <c r="EGU1731" s="83"/>
      <c r="EGV1731" s="83"/>
      <c r="EGW1731" s="83"/>
      <c r="EGX1731" s="83"/>
      <c r="EGY1731" s="83"/>
      <c r="EGZ1731" s="83"/>
      <c r="EHA1731" s="83"/>
      <c r="EHB1731" s="83"/>
      <c r="EHC1731" s="83"/>
      <c r="EHD1731" s="83"/>
      <c r="EHE1731" s="83"/>
      <c r="EHF1731" s="83"/>
      <c r="EHG1731" s="83"/>
      <c r="EHH1731" s="83"/>
      <c r="EHI1731" s="83"/>
      <c r="EHJ1731" s="83"/>
      <c r="EHK1731" s="83"/>
      <c r="EHL1731" s="83"/>
      <c r="EHM1731" s="83"/>
      <c r="EHN1731" s="83"/>
      <c r="EHO1731" s="83"/>
      <c r="EHP1731" s="83"/>
      <c r="EHQ1731" s="83"/>
      <c r="EHR1731" s="83"/>
      <c r="EHS1731" s="83"/>
      <c r="EHT1731" s="83"/>
      <c r="EHU1731" s="83"/>
      <c r="EHV1731" s="83"/>
      <c r="EHW1731" s="83"/>
      <c r="EHX1731" s="83"/>
      <c r="EHY1731" s="83"/>
      <c r="EHZ1731" s="83"/>
      <c r="EIA1731" s="83"/>
      <c r="EIB1731" s="83"/>
      <c r="EIC1731" s="83"/>
      <c r="EID1731" s="83"/>
      <c r="EIE1731" s="83"/>
      <c r="EIF1731" s="83"/>
      <c r="EIG1731" s="83"/>
      <c r="EIH1731" s="83"/>
      <c r="EII1731" s="83"/>
      <c r="EIJ1731" s="83"/>
      <c r="EIK1731" s="83"/>
      <c r="EIL1731" s="83"/>
      <c r="EIM1731" s="83"/>
      <c r="EIN1731" s="83"/>
      <c r="EIO1731" s="83"/>
      <c r="EIP1731" s="83"/>
      <c r="EIQ1731" s="83"/>
      <c r="EIR1731" s="83"/>
      <c r="EIS1731" s="83"/>
      <c r="EIT1731" s="83"/>
      <c r="EIU1731" s="83"/>
      <c r="EIV1731" s="83"/>
      <c r="EIW1731" s="83"/>
      <c r="EIX1731" s="83"/>
      <c r="EIY1731" s="83"/>
      <c r="EIZ1731" s="83"/>
      <c r="EJA1731" s="83"/>
      <c r="EJB1731" s="83"/>
      <c r="EJC1731" s="83"/>
      <c r="EJD1731" s="83"/>
      <c r="EJE1731" s="83"/>
      <c r="EJF1731" s="83"/>
      <c r="EJG1731" s="83"/>
      <c r="EJH1731" s="83"/>
      <c r="EJI1731" s="83"/>
      <c r="EJJ1731" s="83"/>
      <c r="EJK1731" s="83"/>
      <c r="EJL1731" s="83"/>
      <c r="EJM1731" s="83"/>
      <c r="EJN1731" s="83"/>
      <c r="EJO1731" s="83"/>
      <c r="EJP1731" s="83"/>
      <c r="EJQ1731" s="83"/>
      <c r="EJR1731" s="83"/>
      <c r="EJS1731" s="83"/>
      <c r="EJT1731" s="83"/>
      <c r="EJU1731" s="83"/>
      <c r="EJV1731" s="83"/>
      <c r="EJW1731" s="83"/>
      <c r="EJX1731" s="83"/>
      <c r="EJY1731" s="83"/>
      <c r="EJZ1731" s="83"/>
      <c r="EKA1731" s="83"/>
      <c r="EKB1731" s="83"/>
      <c r="EKC1731" s="83"/>
      <c r="EKD1731" s="83"/>
      <c r="EKE1731" s="83"/>
      <c r="EKF1731" s="83"/>
      <c r="EKG1731" s="83"/>
      <c r="EKH1731" s="83"/>
      <c r="EKI1731" s="83"/>
      <c r="EKJ1731" s="83"/>
      <c r="EKK1731" s="83"/>
      <c r="EKL1731" s="83"/>
      <c r="EKM1731" s="83"/>
      <c r="EKN1731" s="83"/>
      <c r="EKO1731" s="83"/>
      <c r="EKP1731" s="83"/>
      <c r="EKQ1731" s="83"/>
      <c r="EKR1731" s="83"/>
      <c r="EKS1731" s="83"/>
      <c r="EKT1731" s="83"/>
      <c r="EKU1731" s="83"/>
      <c r="EKV1731" s="83"/>
      <c r="EKW1731" s="83"/>
      <c r="EKX1731" s="83"/>
      <c r="EKY1731" s="83"/>
      <c r="EKZ1731" s="83"/>
      <c r="ELA1731" s="83"/>
      <c r="ELB1731" s="83"/>
      <c r="ELC1731" s="83"/>
      <c r="ELD1731" s="83"/>
      <c r="ELE1731" s="83"/>
      <c r="ELF1731" s="83"/>
      <c r="ELG1731" s="83"/>
      <c r="ELH1731" s="83"/>
      <c r="ELI1731" s="83"/>
      <c r="ELJ1731" s="83"/>
      <c r="ELK1731" s="83"/>
      <c r="ELL1731" s="83"/>
      <c r="ELM1731" s="83"/>
      <c r="ELN1731" s="83"/>
      <c r="ELO1731" s="83"/>
      <c r="ELP1731" s="83"/>
      <c r="ELQ1731" s="83"/>
      <c r="ELR1731" s="83"/>
      <c r="ELS1731" s="83"/>
      <c r="ELT1731" s="83"/>
      <c r="ELU1731" s="83"/>
      <c r="ELV1731" s="83"/>
      <c r="ELW1731" s="83"/>
      <c r="ELX1731" s="83"/>
      <c r="ELY1731" s="83"/>
      <c r="ELZ1731" s="83"/>
      <c r="EMA1731" s="83"/>
      <c r="EMB1731" s="83"/>
      <c r="EMC1731" s="83"/>
      <c r="EMD1731" s="83"/>
      <c r="EME1731" s="83"/>
      <c r="EMF1731" s="83"/>
      <c r="EMG1731" s="83"/>
      <c r="EMH1731" s="83"/>
      <c r="EMI1731" s="83"/>
      <c r="EMJ1731" s="83"/>
      <c r="EMK1731" s="83"/>
      <c r="EML1731" s="83"/>
      <c r="EMM1731" s="83"/>
      <c r="EMN1731" s="83"/>
      <c r="EMO1731" s="83"/>
      <c r="EMP1731" s="83"/>
      <c r="EMQ1731" s="83"/>
      <c r="EMR1731" s="83"/>
      <c r="EMS1731" s="83"/>
      <c r="EMT1731" s="83"/>
      <c r="EMU1731" s="83"/>
      <c r="EMV1731" s="83"/>
      <c r="EMW1731" s="83"/>
      <c r="EMX1731" s="83"/>
      <c r="EMY1731" s="83"/>
      <c r="EMZ1731" s="83"/>
      <c r="ENA1731" s="83"/>
      <c r="ENB1731" s="83"/>
      <c r="ENC1731" s="83"/>
      <c r="END1731" s="83"/>
      <c r="ENE1731" s="83"/>
      <c r="ENF1731" s="83"/>
      <c r="ENG1731" s="83"/>
      <c r="ENH1731" s="83"/>
      <c r="ENI1731" s="83"/>
      <c r="ENJ1731" s="83"/>
      <c r="ENK1731" s="83"/>
      <c r="ENL1731" s="83"/>
      <c r="ENM1731" s="83"/>
      <c r="ENN1731" s="83"/>
      <c r="ENO1731" s="83"/>
      <c r="ENP1731" s="83"/>
      <c r="ENQ1731" s="83"/>
      <c r="ENR1731" s="83"/>
      <c r="ENS1731" s="83"/>
      <c r="ENT1731" s="83"/>
      <c r="ENU1731" s="83"/>
      <c r="ENV1731" s="83"/>
      <c r="ENW1731" s="83"/>
      <c r="ENX1731" s="83"/>
      <c r="ENY1731" s="83"/>
      <c r="ENZ1731" s="83"/>
      <c r="EOA1731" s="83"/>
      <c r="EOB1731" s="83"/>
      <c r="EOC1731" s="83"/>
      <c r="EOD1731" s="83"/>
      <c r="EOE1731" s="83"/>
      <c r="EOF1731" s="83"/>
      <c r="EOG1731" s="83"/>
      <c r="EOH1731" s="83"/>
      <c r="EOI1731" s="83"/>
      <c r="EOJ1731" s="83"/>
      <c r="EOK1731" s="83"/>
      <c r="EOL1731" s="83"/>
      <c r="EOM1731" s="83"/>
      <c r="EON1731" s="83"/>
      <c r="EOO1731" s="83"/>
      <c r="EOP1731" s="83"/>
      <c r="EOQ1731" s="83"/>
      <c r="EOR1731" s="83"/>
      <c r="EOS1731" s="83"/>
      <c r="EOT1731" s="83"/>
      <c r="EOU1731" s="83"/>
      <c r="EOV1731" s="83"/>
      <c r="EOW1731" s="83"/>
      <c r="EOX1731" s="83"/>
      <c r="EOY1731" s="83"/>
      <c r="EOZ1731" s="83"/>
      <c r="EPA1731" s="83"/>
      <c r="EPB1731" s="83"/>
      <c r="EPC1731" s="83"/>
      <c r="EPD1731" s="83"/>
      <c r="EPE1731" s="83"/>
      <c r="EPF1731" s="83"/>
      <c r="EPG1731" s="83"/>
      <c r="EPH1731" s="83"/>
      <c r="EPI1731" s="83"/>
      <c r="EPJ1731" s="83"/>
      <c r="EPK1731" s="83"/>
      <c r="EPL1731" s="83"/>
      <c r="EPM1731" s="83"/>
      <c r="EPN1731" s="83"/>
      <c r="EPO1731" s="83"/>
      <c r="EPP1731" s="83"/>
      <c r="EPQ1731" s="83"/>
      <c r="EPR1731" s="83"/>
      <c r="EPS1731" s="83"/>
      <c r="EPT1731" s="83"/>
      <c r="EPU1731" s="83"/>
      <c r="EPV1731" s="83"/>
      <c r="EPW1731" s="83"/>
      <c r="EPX1731" s="83"/>
      <c r="EPY1731" s="83"/>
      <c r="EPZ1731" s="83"/>
      <c r="EQA1731" s="83"/>
      <c r="EQB1731" s="83"/>
      <c r="EQC1731" s="83"/>
      <c r="EQD1731" s="83"/>
      <c r="EQE1731" s="83"/>
      <c r="EQF1731" s="83"/>
      <c r="EQG1731" s="83"/>
      <c r="EQH1731" s="83"/>
      <c r="EQI1731" s="83"/>
      <c r="EQJ1731" s="83"/>
      <c r="EQK1731" s="83"/>
      <c r="EQL1731" s="83"/>
      <c r="EQM1731" s="83"/>
      <c r="EQN1731" s="83"/>
      <c r="EQO1731" s="83"/>
      <c r="EQP1731" s="83"/>
      <c r="EQQ1731" s="83"/>
      <c r="EQR1731" s="83"/>
      <c r="EQS1731" s="83"/>
      <c r="EQT1731" s="83"/>
      <c r="EQU1731" s="83"/>
      <c r="EQV1731" s="83"/>
      <c r="EQW1731" s="83"/>
      <c r="EQX1731" s="83"/>
      <c r="EQY1731" s="83"/>
      <c r="EQZ1731" s="83"/>
      <c r="ERA1731" s="83"/>
      <c r="ERB1731" s="83"/>
      <c r="ERC1731" s="83"/>
      <c r="ERD1731" s="83"/>
      <c r="ERE1731" s="83"/>
      <c r="ERF1731" s="83"/>
      <c r="ERG1731" s="83"/>
      <c r="ERH1731" s="83"/>
      <c r="ERI1731" s="83"/>
      <c r="ERJ1731" s="83"/>
      <c r="ERK1731" s="83"/>
      <c r="ERL1731" s="83"/>
      <c r="ERM1731" s="83"/>
      <c r="ERN1731" s="83"/>
      <c r="ERO1731" s="83"/>
      <c r="ERP1731" s="83"/>
      <c r="ERQ1731" s="83"/>
      <c r="ERR1731" s="83"/>
      <c r="ERS1731" s="83"/>
      <c r="ERT1731" s="83"/>
      <c r="ERU1731" s="83"/>
      <c r="ERV1731" s="83"/>
      <c r="ERW1731" s="83"/>
      <c r="ERX1731" s="83"/>
      <c r="ERY1731" s="83"/>
      <c r="ERZ1731" s="83"/>
      <c r="ESA1731" s="83"/>
      <c r="ESB1731" s="83"/>
      <c r="ESC1731" s="83"/>
      <c r="ESD1731" s="83"/>
      <c r="ESE1731" s="83"/>
      <c r="ESF1731" s="83"/>
      <c r="ESG1731" s="83"/>
      <c r="ESH1731" s="83"/>
      <c r="ESI1731" s="83"/>
      <c r="ESJ1731" s="83"/>
      <c r="ESK1731" s="83"/>
      <c r="ESL1731" s="83"/>
      <c r="ESM1731" s="83"/>
      <c r="ESN1731" s="83"/>
      <c r="ESO1731" s="83"/>
      <c r="ESP1731" s="83"/>
      <c r="ESQ1731" s="83"/>
      <c r="ESR1731" s="83"/>
      <c r="ESS1731" s="83"/>
      <c r="EST1731" s="83"/>
      <c r="ESU1731" s="83"/>
      <c r="ESV1731" s="83"/>
      <c r="ESW1731" s="83"/>
      <c r="ESX1731" s="83"/>
      <c r="ESY1731" s="83"/>
      <c r="ESZ1731" s="83"/>
      <c r="ETA1731" s="83"/>
      <c r="ETB1731" s="83"/>
      <c r="ETC1731" s="83"/>
      <c r="ETD1731" s="83"/>
      <c r="ETE1731" s="83"/>
      <c r="ETF1731" s="83"/>
      <c r="ETG1731" s="83"/>
      <c r="ETH1731" s="83"/>
      <c r="ETI1731" s="83"/>
      <c r="ETJ1731" s="83"/>
      <c r="ETK1731" s="83"/>
      <c r="ETL1731" s="83"/>
      <c r="ETM1731" s="83"/>
      <c r="ETN1731" s="83"/>
      <c r="ETO1731" s="83"/>
      <c r="ETP1731" s="83"/>
      <c r="ETQ1731" s="83"/>
      <c r="ETR1731" s="83"/>
      <c r="ETS1731" s="83"/>
      <c r="ETT1731" s="83"/>
      <c r="ETU1731" s="83"/>
      <c r="ETV1731" s="83"/>
      <c r="ETW1731" s="83"/>
      <c r="ETX1731" s="83"/>
      <c r="ETY1731" s="83"/>
      <c r="ETZ1731" s="83"/>
      <c r="EUA1731" s="83"/>
      <c r="EUB1731" s="83"/>
      <c r="EUC1731" s="83"/>
      <c r="EUD1731" s="83"/>
      <c r="EUE1731" s="83"/>
      <c r="EUF1731" s="83"/>
      <c r="EUG1731" s="83"/>
      <c r="EUH1731" s="83"/>
      <c r="EUI1731" s="83"/>
      <c r="EUJ1731" s="83"/>
      <c r="EUK1731" s="83"/>
      <c r="EUL1731" s="83"/>
      <c r="EUM1731" s="83"/>
      <c r="EUN1731" s="83"/>
      <c r="EUO1731" s="83"/>
      <c r="EUP1731" s="83"/>
      <c r="EUQ1731" s="83"/>
      <c r="EUR1731" s="83"/>
      <c r="EUS1731" s="83"/>
      <c r="EUT1731" s="83"/>
      <c r="EUU1731" s="83"/>
      <c r="EUV1731" s="83"/>
      <c r="EUW1731" s="83"/>
      <c r="EUX1731" s="83"/>
      <c r="EUY1731" s="83"/>
      <c r="EUZ1731" s="83"/>
      <c r="EVA1731" s="83"/>
      <c r="EVB1731" s="83"/>
      <c r="EVC1731" s="83"/>
      <c r="EVD1731" s="83"/>
      <c r="EVE1731" s="83"/>
      <c r="EVF1731" s="83"/>
      <c r="EVG1731" s="83"/>
      <c r="EVH1731" s="83"/>
      <c r="EVI1731" s="83"/>
      <c r="EVJ1731" s="83"/>
      <c r="EVK1731" s="83"/>
      <c r="EVL1731" s="83"/>
      <c r="EVM1731" s="83"/>
      <c r="EVN1731" s="83"/>
      <c r="EVO1731" s="83"/>
      <c r="EVP1731" s="83"/>
      <c r="EVQ1731" s="83"/>
      <c r="EVR1731" s="83"/>
      <c r="EVS1731" s="83"/>
      <c r="EVT1731" s="83"/>
      <c r="EVU1731" s="83"/>
      <c r="EVV1731" s="83"/>
      <c r="EVW1731" s="83"/>
      <c r="EVX1731" s="83"/>
      <c r="EVY1731" s="83"/>
      <c r="EVZ1731" s="83"/>
      <c r="EWA1731" s="83"/>
      <c r="EWB1731" s="83"/>
      <c r="EWC1731" s="83"/>
      <c r="EWD1731" s="83"/>
      <c r="EWE1731" s="83"/>
      <c r="EWF1731" s="83"/>
      <c r="EWG1731" s="83"/>
      <c r="EWH1731" s="83"/>
      <c r="EWI1731" s="83"/>
      <c r="EWJ1731" s="83"/>
      <c r="EWK1731" s="83"/>
      <c r="EWL1731" s="83"/>
      <c r="EWM1731" s="83"/>
      <c r="EWN1731" s="83"/>
      <c r="EWO1731" s="83"/>
      <c r="EWP1731" s="83"/>
      <c r="EWQ1731" s="83"/>
      <c r="EWR1731" s="83"/>
      <c r="EWS1731" s="83"/>
      <c r="EWT1731" s="83"/>
      <c r="EWU1731" s="83"/>
      <c r="EWV1731" s="83"/>
      <c r="EWW1731" s="83"/>
      <c r="EWX1731" s="83"/>
      <c r="EWY1731" s="83"/>
      <c r="EWZ1731" s="83"/>
      <c r="EXA1731" s="83"/>
      <c r="EXB1731" s="83"/>
      <c r="EXC1731" s="83"/>
      <c r="EXD1731" s="83"/>
      <c r="EXE1731" s="83"/>
      <c r="EXF1731" s="83"/>
      <c r="EXG1731" s="83"/>
      <c r="EXH1731" s="83"/>
      <c r="EXI1731" s="83"/>
      <c r="EXJ1731" s="83"/>
      <c r="EXK1731" s="83"/>
      <c r="EXL1731" s="83"/>
      <c r="EXM1731" s="83"/>
      <c r="EXN1731" s="83"/>
      <c r="EXO1731" s="83"/>
      <c r="EXP1731" s="83"/>
      <c r="EXQ1731" s="83"/>
      <c r="EXR1731" s="83"/>
      <c r="EXS1731" s="83"/>
      <c r="EXT1731" s="83"/>
      <c r="EXU1731" s="83"/>
      <c r="EXV1731" s="83"/>
      <c r="EXW1731" s="83"/>
      <c r="EXX1731" s="83"/>
      <c r="EXY1731" s="83"/>
      <c r="EXZ1731" s="83"/>
      <c r="EYA1731" s="83"/>
      <c r="EYB1731" s="83"/>
      <c r="EYC1731" s="83"/>
      <c r="EYD1731" s="83"/>
      <c r="EYE1731" s="83"/>
      <c r="EYF1731" s="83"/>
      <c r="EYG1731" s="83"/>
      <c r="EYH1731" s="83"/>
      <c r="EYI1731" s="83"/>
      <c r="EYJ1731" s="83"/>
      <c r="EYK1731" s="83"/>
      <c r="EYL1731" s="83"/>
      <c r="EYM1731" s="83"/>
      <c r="EYN1731" s="83"/>
      <c r="EYO1731" s="83"/>
      <c r="EYP1731" s="83"/>
      <c r="EYQ1731" s="83"/>
      <c r="EYR1731" s="83"/>
      <c r="EYS1731" s="83"/>
      <c r="EYT1731" s="83"/>
      <c r="EYU1731" s="83"/>
      <c r="EYV1731" s="83"/>
      <c r="EYW1731" s="83"/>
      <c r="EYX1731" s="83"/>
      <c r="EYY1731" s="83"/>
      <c r="EYZ1731" s="83"/>
      <c r="EZA1731" s="83"/>
      <c r="EZB1731" s="83"/>
      <c r="EZC1731" s="83"/>
      <c r="EZD1731" s="83"/>
      <c r="EZE1731" s="83"/>
      <c r="EZF1731" s="83"/>
      <c r="EZG1731" s="83"/>
      <c r="EZH1731" s="83"/>
      <c r="EZI1731" s="83"/>
      <c r="EZJ1731" s="83"/>
      <c r="EZK1731" s="83"/>
      <c r="EZL1731" s="83"/>
      <c r="EZM1731" s="83"/>
      <c r="EZN1731" s="83"/>
      <c r="EZO1731" s="83"/>
      <c r="EZP1731" s="83"/>
      <c r="EZQ1731" s="83"/>
      <c r="EZR1731" s="83"/>
      <c r="EZS1731" s="83"/>
      <c r="EZT1731" s="83"/>
      <c r="EZU1731" s="83"/>
      <c r="EZV1731" s="83"/>
      <c r="EZW1731" s="83"/>
      <c r="EZX1731" s="83"/>
      <c r="EZY1731" s="83"/>
      <c r="EZZ1731" s="83"/>
      <c r="FAA1731" s="83"/>
      <c r="FAB1731" s="83"/>
      <c r="FAC1731" s="83"/>
      <c r="FAD1731" s="83"/>
      <c r="FAE1731" s="83"/>
      <c r="FAF1731" s="83"/>
      <c r="FAG1731" s="83"/>
      <c r="FAH1731" s="83"/>
      <c r="FAI1731" s="83"/>
      <c r="FAJ1731" s="83"/>
      <c r="FAK1731" s="83"/>
      <c r="FAL1731" s="83"/>
      <c r="FAM1731" s="83"/>
      <c r="FAN1731" s="83"/>
      <c r="FAO1731" s="83"/>
      <c r="FAP1731" s="83"/>
      <c r="FAQ1731" s="83"/>
      <c r="FAR1731" s="83"/>
      <c r="FAS1731" s="83"/>
      <c r="FAT1731" s="83"/>
      <c r="FAU1731" s="83"/>
      <c r="FAV1731" s="83"/>
      <c r="FAW1731" s="83"/>
      <c r="FAX1731" s="83"/>
      <c r="FAY1731" s="83"/>
      <c r="FAZ1731" s="83"/>
      <c r="FBA1731" s="83"/>
      <c r="FBB1731" s="83"/>
      <c r="FBC1731" s="83"/>
      <c r="FBD1731" s="83"/>
      <c r="FBE1731" s="83"/>
      <c r="FBF1731" s="83"/>
      <c r="FBG1731" s="83"/>
      <c r="FBH1731" s="83"/>
      <c r="FBI1731" s="83"/>
      <c r="FBJ1731" s="83"/>
      <c r="FBK1731" s="83"/>
      <c r="FBL1731" s="83"/>
      <c r="FBM1731" s="83"/>
      <c r="FBN1731" s="83"/>
      <c r="FBO1731" s="83"/>
      <c r="FBP1731" s="83"/>
      <c r="FBQ1731" s="83"/>
      <c r="FBR1731" s="83"/>
      <c r="FBS1731" s="83"/>
      <c r="FBT1731" s="83"/>
      <c r="FBU1731" s="83"/>
      <c r="FBV1731" s="83"/>
      <c r="FBW1731" s="83"/>
      <c r="FBX1731" s="83"/>
      <c r="FBY1731" s="83"/>
      <c r="FBZ1731" s="83"/>
      <c r="FCA1731" s="83"/>
      <c r="FCB1731" s="83"/>
      <c r="FCC1731" s="83"/>
      <c r="FCD1731" s="83"/>
      <c r="FCE1731" s="83"/>
      <c r="FCF1731" s="83"/>
      <c r="FCG1731" s="83"/>
      <c r="FCH1731" s="83"/>
      <c r="FCI1731" s="83"/>
      <c r="FCJ1731" s="83"/>
      <c r="FCK1731" s="83"/>
      <c r="FCL1731" s="83"/>
      <c r="FCM1731" s="83"/>
      <c r="FCN1731" s="83"/>
      <c r="FCO1731" s="83"/>
      <c r="FCP1731" s="83"/>
      <c r="FCQ1731" s="83"/>
      <c r="FCR1731" s="83"/>
      <c r="FCS1731" s="83"/>
      <c r="FCT1731" s="83"/>
      <c r="FCU1731" s="83"/>
      <c r="FCV1731" s="83"/>
      <c r="FCW1731" s="83"/>
      <c r="FCX1731" s="83"/>
      <c r="FCY1731" s="83"/>
      <c r="FCZ1731" s="83"/>
      <c r="FDA1731" s="83"/>
      <c r="FDB1731" s="83"/>
      <c r="FDC1731" s="83"/>
      <c r="FDD1731" s="83"/>
      <c r="FDE1731" s="83"/>
      <c r="FDF1731" s="83"/>
      <c r="FDG1731" s="83"/>
      <c r="FDH1731" s="83"/>
      <c r="FDI1731" s="83"/>
      <c r="FDJ1731" s="83"/>
      <c r="FDK1731" s="83"/>
      <c r="FDL1731" s="83"/>
      <c r="FDM1731" s="83"/>
      <c r="FDN1731" s="83"/>
      <c r="FDO1731" s="83"/>
      <c r="FDP1731" s="83"/>
      <c r="FDQ1731" s="83"/>
      <c r="FDR1731" s="83"/>
      <c r="FDS1731" s="83"/>
      <c r="FDT1731" s="83"/>
      <c r="FDU1731" s="83"/>
      <c r="FDV1731" s="83"/>
      <c r="FDW1731" s="83"/>
      <c r="FDX1731" s="83"/>
      <c r="FDY1731" s="83"/>
      <c r="FDZ1731" s="83"/>
      <c r="FEA1731" s="83"/>
      <c r="FEB1731" s="83"/>
      <c r="FEC1731" s="83"/>
      <c r="FED1731" s="83"/>
      <c r="FEE1731" s="83"/>
      <c r="FEF1731" s="83"/>
      <c r="FEG1731" s="83"/>
      <c r="FEH1731" s="83"/>
      <c r="FEI1731" s="83"/>
      <c r="FEJ1731" s="83"/>
      <c r="FEK1731" s="83"/>
      <c r="FEL1731" s="83"/>
      <c r="FEM1731" s="83"/>
      <c r="FEN1731" s="83"/>
      <c r="FEO1731" s="83"/>
      <c r="FEP1731" s="83"/>
      <c r="FEQ1731" s="83"/>
      <c r="FER1731" s="83"/>
      <c r="FES1731" s="83"/>
      <c r="FET1731" s="83"/>
      <c r="FEU1731" s="83"/>
      <c r="FEV1731" s="83"/>
      <c r="FEW1731" s="83"/>
      <c r="FEX1731" s="83"/>
      <c r="FEY1731" s="83"/>
      <c r="FEZ1731" s="83"/>
      <c r="FFA1731" s="83"/>
      <c r="FFB1731" s="83"/>
      <c r="FFC1731" s="83"/>
      <c r="FFD1731" s="83"/>
      <c r="FFE1731" s="83"/>
      <c r="FFF1731" s="83"/>
      <c r="FFG1731" s="83"/>
      <c r="FFH1731" s="83"/>
      <c r="FFI1731" s="83"/>
      <c r="FFJ1731" s="83"/>
      <c r="FFK1731" s="83"/>
      <c r="FFL1731" s="83"/>
      <c r="FFM1731" s="83"/>
      <c r="FFN1731" s="83"/>
      <c r="FFO1731" s="83"/>
      <c r="FFP1731" s="83"/>
      <c r="FFQ1731" s="83"/>
      <c r="FFR1731" s="83"/>
      <c r="FFS1731" s="83"/>
      <c r="FFT1731" s="83"/>
      <c r="FFU1731" s="83"/>
      <c r="FFV1731" s="83"/>
      <c r="FFW1731" s="83"/>
      <c r="FFX1731" s="83"/>
      <c r="FFY1731" s="83"/>
      <c r="FFZ1731" s="83"/>
      <c r="FGA1731" s="83"/>
      <c r="FGB1731" s="83"/>
      <c r="FGC1731" s="83"/>
      <c r="FGD1731" s="83"/>
      <c r="FGE1731" s="83"/>
      <c r="FGF1731" s="83"/>
      <c r="FGG1731" s="83"/>
      <c r="FGH1731" s="83"/>
      <c r="FGI1731" s="83"/>
      <c r="FGJ1731" s="83"/>
      <c r="FGK1731" s="83"/>
      <c r="FGL1731" s="83"/>
      <c r="FGM1731" s="83"/>
      <c r="FGN1731" s="83"/>
      <c r="FGO1731" s="83"/>
      <c r="FGP1731" s="83"/>
      <c r="FGQ1731" s="83"/>
      <c r="FGR1731" s="83"/>
      <c r="FGS1731" s="83"/>
      <c r="FGT1731" s="83"/>
      <c r="FGU1731" s="83"/>
      <c r="FGV1731" s="83"/>
      <c r="FGW1731" s="83"/>
      <c r="FGX1731" s="83"/>
      <c r="FGY1731" s="83"/>
      <c r="FGZ1731" s="83"/>
      <c r="FHA1731" s="83"/>
      <c r="FHB1731" s="83"/>
      <c r="FHC1731" s="83"/>
      <c r="FHD1731" s="83"/>
      <c r="FHE1731" s="83"/>
      <c r="FHF1731" s="83"/>
      <c r="FHG1731" s="83"/>
      <c r="FHH1731" s="83"/>
      <c r="FHI1731" s="83"/>
      <c r="FHJ1731" s="83"/>
      <c r="FHK1731" s="83"/>
      <c r="FHL1731" s="83"/>
      <c r="FHM1731" s="83"/>
      <c r="FHN1731" s="83"/>
      <c r="FHO1731" s="83"/>
      <c r="FHP1731" s="83"/>
      <c r="FHQ1731" s="83"/>
      <c r="FHR1731" s="83"/>
      <c r="FHS1731" s="83"/>
      <c r="FHT1731" s="83"/>
      <c r="FHU1731" s="83"/>
      <c r="FHV1731" s="83"/>
      <c r="FHW1731" s="83"/>
      <c r="FHX1731" s="83"/>
      <c r="FHY1731" s="83"/>
      <c r="FHZ1731" s="83"/>
      <c r="FIA1731" s="83"/>
      <c r="FIB1731" s="83"/>
      <c r="FIC1731" s="83"/>
      <c r="FID1731" s="83"/>
      <c r="FIE1731" s="83"/>
      <c r="FIF1731" s="83"/>
      <c r="FIG1731" s="83"/>
      <c r="FIH1731" s="83"/>
      <c r="FII1731" s="83"/>
      <c r="FIJ1731" s="83"/>
      <c r="FIK1731" s="83"/>
      <c r="FIL1731" s="83"/>
      <c r="FIM1731" s="83"/>
      <c r="FIN1731" s="83"/>
      <c r="FIO1731" s="83"/>
      <c r="FIP1731" s="83"/>
      <c r="FIQ1731" s="83"/>
      <c r="FIR1731" s="83"/>
      <c r="FIS1731" s="83"/>
      <c r="FIT1731" s="83"/>
      <c r="FIU1731" s="83"/>
      <c r="FIV1731" s="83"/>
      <c r="FIW1731" s="83"/>
      <c r="FIX1731" s="83"/>
      <c r="FIY1731" s="83"/>
      <c r="FIZ1731" s="83"/>
      <c r="FJA1731" s="83"/>
      <c r="FJB1731" s="83"/>
      <c r="FJC1731" s="83"/>
      <c r="FJD1731" s="83"/>
      <c r="FJE1731" s="83"/>
      <c r="FJF1731" s="83"/>
      <c r="FJG1731" s="83"/>
      <c r="FJH1731" s="83"/>
      <c r="FJI1731" s="83"/>
      <c r="FJJ1731" s="83"/>
      <c r="FJK1731" s="83"/>
      <c r="FJL1731" s="83"/>
      <c r="FJM1731" s="83"/>
      <c r="FJN1731" s="83"/>
      <c r="FJO1731" s="83"/>
      <c r="FJP1731" s="83"/>
      <c r="FJQ1731" s="83"/>
      <c r="FJR1731" s="83"/>
      <c r="FJS1731" s="83"/>
      <c r="FJT1731" s="83"/>
      <c r="FJU1731" s="83"/>
      <c r="FJV1731" s="83"/>
      <c r="FJW1731" s="83"/>
      <c r="FJX1731" s="83"/>
      <c r="FJY1731" s="83"/>
      <c r="FJZ1731" s="83"/>
      <c r="FKA1731" s="83"/>
      <c r="FKB1731" s="83"/>
      <c r="FKC1731" s="83"/>
      <c r="FKD1731" s="83"/>
      <c r="FKE1731" s="83"/>
      <c r="FKF1731" s="83"/>
      <c r="FKG1731" s="83"/>
      <c r="FKH1731" s="83"/>
      <c r="FKI1731" s="83"/>
      <c r="FKJ1731" s="83"/>
      <c r="FKK1731" s="83"/>
      <c r="FKL1731" s="83"/>
      <c r="FKM1731" s="83"/>
      <c r="FKN1731" s="83"/>
      <c r="FKO1731" s="83"/>
      <c r="FKP1731" s="83"/>
      <c r="FKQ1731" s="83"/>
      <c r="FKR1731" s="83"/>
      <c r="FKS1731" s="83"/>
      <c r="FKT1731" s="83"/>
      <c r="FKU1731" s="83"/>
      <c r="FKV1731" s="83"/>
      <c r="FKW1731" s="83"/>
      <c r="FKX1731" s="83"/>
      <c r="FKY1731" s="83"/>
      <c r="FKZ1731" s="83"/>
      <c r="FLA1731" s="83"/>
      <c r="FLB1731" s="83"/>
      <c r="FLC1731" s="83"/>
      <c r="FLD1731" s="83"/>
      <c r="FLE1731" s="83"/>
      <c r="FLF1731" s="83"/>
      <c r="FLG1731" s="83"/>
      <c r="FLH1731" s="83"/>
      <c r="FLI1731" s="83"/>
      <c r="FLJ1731" s="83"/>
      <c r="FLK1731" s="83"/>
      <c r="FLL1731" s="83"/>
      <c r="FLM1731" s="83"/>
      <c r="FLN1731" s="83"/>
      <c r="FLO1731" s="83"/>
      <c r="FLP1731" s="83"/>
      <c r="FLQ1731" s="83"/>
      <c r="FLR1731" s="83"/>
      <c r="FLS1731" s="83"/>
      <c r="FLT1731" s="83"/>
      <c r="FLU1731" s="83"/>
      <c r="FLV1731" s="83"/>
      <c r="FLW1731" s="83"/>
      <c r="FLX1731" s="83"/>
      <c r="FLY1731" s="83"/>
      <c r="FLZ1731" s="83"/>
      <c r="FMA1731" s="83"/>
      <c r="FMB1731" s="83"/>
      <c r="FMC1731" s="83"/>
      <c r="FMD1731" s="83"/>
      <c r="FME1731" s="83"/>
      <c r="FMF1731" s="83"/>
      <c r="FMG1731" s="83"/>
      <c r="FMH1731" s="83"/>
      <c r="FMI1731" s="83"/>
      <c r="FMJ1731" s="83"/>
      <c r="FMK1731" s="83"/>
      <c r="FML1731" s="83"/>
      <c r="FMM1731" s="83"/>
      <c r="FMN1731" s="83"/>
      <c r="FMO1731" s="83"/>
      <c r="FMP1731" s="83"/>
      <c r="FMQ1731" s="83"/>
      <c r="FMR1731" s="83"/>
      <c r="FMS1731" s="83"/>
      <c r="FMT1731" s="83"/>
      <c r="FMU1731" s="83"/>
      <c r="FMV1731" s="83"/>
      <c r="FMW1731" s="83"/>
      <c r="FMX1731" s="83"/>
      <c r="FMY1731" s="83"/>
      <c r="FMZ1731" s="83"/>
      <c r="FNA1731" s="83"/>
      <c r="FNB1731" s="83"/>
      <c r="FNC1731" s="83"/>
      <c r="FND1731" s="83"/>
      <c r="FNE1731" s="83"/>
      <c r="FNF1731" s="83"/>
      <c r="FNG1731" s="83"/>
      <c r="FNH1731" s="83"/>
      <c r="FNI1731" s="83"/>
      <c r="FNJ1731" s="83"/>
      <c r="FNK1731" s="83"/>
      <c r="FNL1731" s="83"/>
      <c r="FNM1731" s="83"/>
      <c r="FNN1731" s="83"/>
      <c r="FNO1731" s="83"/>
      <c r="FNP1731" s="83"/>
      <c r="FNQ1731" s="83"/>
      <c r="FNR1731" s="83"/>
      <c r="FNS1731" s="83"/>
      <c r="FNT1731" s="83"/>
      <c r="FNU1731" s="83"/>
      <c r="FNV1731" s="83"/>
      <c r="FNW1731" s="83"/>
      <c r="FNX1731" s="83"/>
      <c r="FNY1731" s="83"/>
      <c r="FNZ1731" s="83"/>
      <c r="FOA1731" s="83"/>
      <c r="FOB1731" s="83"/>
      <c r="FOC1731" s="83"/>
      <c r="FOD1731" s="83"/>
      <c r="FOE1731" s="83"/>
      <c r="FOF1731" s="83"/>
      <c r="FOG1731" s="83"/>
      <c r="FOH1731" s="83"/>
      <c r="FOI1731" s="83"/>
      <c r="FOJ1731" s="83"/>
      <c r="FOK1731" s="83"/>
      <c r="FOL1731" s="83"/>
      <c r="FOM1731" s="83"/>
      <c r="FON1731" s="83"/>
      <c r="FOO1731" s="83"/>
      <c r="FOP1731" s="83"/>
      <c r="FOQ1731" s="83"/>
      <c r="FOR1731" s="83"/>
      <c r="FOS1731" s="83"/>
      <c r="FOT1731" s="83"/>
      <c r="FOU1731" s="83"/>
      <c r="FOV1731" s="83"/>
      <c r="FOW1731" s="83"/>
      <c r="FOX1731" s="83"/>
      <c r="FOY1731" s="83"/>
      <c r="FOZ1731" s="83"/>
      <c r="FPA1731" s="83"/>
      <c r="FPB1731" s="83"/>
      <c r="FPC1731" s="83"/>
      <c r="FPD1731" s="83"/>
      <c r="FPE1731" s="83"/>
      <c r="FPF1731" s="83"/>
      <c r="FPG1731" s="83"/>
      <c r="FPH1731" s="83"/>
      <c r="FPI1731" s="83"/>
      <c r="FPJ1731" s="83"/>
      <c r="FPK1731" s="83"/>
      <c r="FPL1731" s="83"/>
      <c r="FPM1731" s="83"/>
      <c r="FPN1731" s="83"/>
      <c r="FPO1731" s="83"/>
      <c r="FPP1731" s="83"/>
      <c r="FPQ1731" s="83"/>
      <c r="FPR1731" s="83"/>
      <c r="FPS1731" s="83"/>
      <c r="FPT1731" s="83"/>
      <c r="FPU1731" s="83"/>
      <c r="FPV1731" s="83"/>
      <c r="FPW1731" s="83"/>
      <c r="FPX1731" s="83"/>
      <c r="FPY1731" s="83"/>
      <c r="FPZ1731" s="83"/>
      <c r="FQA1731" s="83"/>
      <c r="FQB1731" s="83"/>
      <c r="FQC1731" s="83"/>
      <c r="FQD1731" s="83"/>
      <c r="FQE1731" s="83"/>
      <c r="FQF1731" s="83"/>
      <c r="FQG1731" s="83"/>
      <c r="FQH1731" s="83"/>
      <c r="FQI1731" s="83"/>
      <c r="FQJ1731" s="83"/>
      <c r="FQK1731" s="83"/>
      <c r="FQL1731" s="83"/>
      <c r="FQM1731" s="83"/>
      <c r="FQN1731" s="83"/>
      <c r="FQO1731" s="83"/>
      <c r="FQP1731" s="83"/>
      <c r="FQQ1731" s="83"/>
      <c r="FQR1731" s="83"/>
      <c r="FQS1731" s="83"/>
      <c r="FQT1731" s="83"/>
      <c r="FQU1731" s="83"/>
      <c r="FQV1731" s="83"/>
      <c r="FQW1731" s="83"/>
      <c r="FQX1731" s="83"/>
      <c r="FQY1731" s="83"/>
      <c r="FQZ1731" s="83"/>
      <c r="FRA1731" s="83"/>
      <c r="FRB1731" s="83"/>
      <c r="FRC1731" s="83"/>
      <c r="FRD1731" s="83"/>
      <c r="FRE1731" s="83"/>
      <c r="FRF1731" s="83"/>
      <c r="FRG1731" s="83"/>
      <c r="FRH1731" s="83"/>
      <c r="FRI1731" s="83"/>
      <c r="FRJ1731" s="83"/>
      <c r="FRK1731" s="83"/>
      <c r="FRL1731" s="83"/>
      <c r="FRM1731" s="83"/>
      <c r="FRN1731" s="83"/>
      <c r="FRO1731" s="83"/>
      <c r="FRP1731" s="83"/>
      <c r="FRQ1731" s="83"/>
      <c r="FRR1731" s="83"/>
      <c r="FRS1731" s="83"/>
      <c r="FRT1731" s="83"/>
      <c r="FRU1731" s="83"/>
      <c r="FRV1731" s="83"/>
      <c r="FRW1731" s="83"/>
      <c r="FRX1731" s="83"/>
      <c r="FRY1731" s="83"/>
      <c r="FRZ1731" s="83"/>
      <c r="FSA1731" s="83"/>
      <c r="FSB1731" s="83"/>
      <c r="FSC1731" s="83"/>
      <c r="FSD1731" s="83"/>
      <c r="FSE1731" s="83"/>
      <c r="FSF1731" s="83"/>
      <c r="FSG1731" s="83"/>
      <c r="FSH1731" s="83"/>
      <c r="FSI1731" s="83"/>
      <c r="FSJ1731" s="83"/>
      <c r="FSK1731" s="83"/>
      <c r="FSL1731" s="83"/>
      <c r="FSM1731" s="83"/>
      <c r="FSN1731" s="83"/>
      <c r="FSO1731" s="83"/>
      <c r="FSP1731" s="83"/>
      <c r="FSQ1731" s="83"/>
      <c r="FSR1731" s="83"/>
      <c r="FSS1731" s="83"/>
      <c r="FST1731" s="83"/>
      <c r="FSU1731" s="83"/>
      <c r="FSV1731" s="83"/>
      <c r="FSW1731" s="83"/>
      <c r="FSX1731" s="83"/>
      <c r="FSY1731" s="83"/>
      <c r="FSZ1731" s="83"/>
      <c r="FTA1731" s="83"/>
      <c r="FTB1731" s="83"/>
      <c r="FTC1731" s="83"/>
      <c r="FTD1731" s="83"/>
      <c r="FTE1731" s="83"/>
      <c r="FTF1731" s="83"/>
      <c r="FTG1731" s="83"/>
      <c r="FTH1731" s="83"/>
      <c r="FTI1731" s="83"/>
      <c r="FTJ1731" s="83"/>
      <c r="FTK1731" s="83"/>
      <c r="FTL1731" s="83"/>
      <c r="FTM1731" s="83"/>
      <c r="FTN1731" s="83"/>
      <c r="FTO1731" s="83"/>
      <c r="FTP1731" s="83"/>
      <c r="FTQ1731" s="83"/>
      <c r="FTR1731" s="83"/>
      <c r="FTS1731" s="83"/>
      <c r="FTT1731" s="83"/>
      <c r="FTU1731" s="83"/>
      <c r="FTV1731" s="83"/>
      <c r="FTW1731" s="83"/>
      <c r="FTX1731" s="83"/>
      <c r="FTY1731" s="83"/>
      <c r="FTZ1731" s="83"/>
      <c r="FUA1731" s="83"/>
      <c r="FUB1731" s="83"/>
      <c r="FUC1731" s="83"/>
      <c r="FUD1731" s="83"/>
      <c r="FUE1731" s="83"/>
      <c r="FUF1731" s="83"/>
      <c r="FUG1731" s="83"/>
      <c r="FUH1731" s="83"/>
      <c r="FUI1731" s="83"/>
      <c r="FUJ1731" s="83"/>
      <c r="FUK1731" s="83"/>
      <c r="FUL1731" s="83"/>
      <c r="FUM1731" s="83"/>
      <c r="FUN1731" s="83"/>
      <c r="FUO1731" s="83"/>
      <c r="FUP1731" s="83"/>
      <c r="FUQ1731" s="83"/>
      <c r="FUR1731" s="83"/>
      <c r="FUS1731" s="83"/>
      <c r="FUT1731" s="83"/>
      <c r="FUU1731" s="83"/>
      <c r="FUV1731" s="83"/>
      <c r="FUW1731" s="83"/>
      <c r="FUX1731" s="83"/>
      <c r="FUY1731" s="83"/>
      <c r="FUZ1731" s="83"/>
      <c r="FVA1731" s="83"/>
      <c r="FVB1731" s="83"/>
      <c r="FVC1731" s="83"/>
      <c r="FVD1731" s="83"/>
      <c r="FVE1731" s="83"/>
      <c r="FVF1731" s="83"/>
      <c r="FVG1731" s="83"/>
      <c r="FVH1731" s="83"/>
      <c r="FVI1731" s="83"/>
      <c r="FVJ1731" s="83"/>
      <c r="FVK1731" s="83"/>
      <c r="FVL1731" s="83"/>
      <c r="FVM1731" s="83"/>
      <c r="FVN1731" s="83"/>
      <c r="FVO1731" s="83"/>
      <c r="FVP1731" s="83"/>
      <c r="FVQ1731" s="83"/>
      <c r="FVR1731" s="83"/>
      <c r="FVS1731" s="83"/>
      <c r="FVT1731" s="83"/>
      <c r="FVU1731" s="83"/>
      <c r="FVV1731" s="83"/>
      <c r="FVW1731" s="83"/>
      <c r="FVX1731" s="83"/>
      <c r="FVY1731" s="83"/>
      <c r="FVZ1731" s="83"/>
      <c r="FWA1731" s="83"/>
      <c r="FWB1731" s="83"/>
      <c r="FWC1731" s="83"/>
      <c r="FWD1731" s="83"/>
      <c r="FWE1731" s="83"/>
      <c r="FWF1731" s="83"/>
      <c r="FWG1731" s="83"/>
      <c r="FWH1731" s="83"/>
      <c r="FWI1731" s="83"/>
      <c r="FWJ1731" s="83"/>
      <c r="FWK1731" s="83"/>
      <c r="FWL1731" s="83"/>
      <c r="FWM1731" s="83"/>
      <c r="FWN1731" s="83"/>
      <c r="FWO1731" s="83"/>
      <c r="FWP1731" s="83"/>
      <c r="FWQ1731" s="83"/>
      <c r="FWR1731" s="83"/>
      <c r="FWS1731" s="83"/>
      <c r="FWT1731" s="83"/>
      <c r="FWU1731" s="83"/>
      <c r="FWV1731" s="83"/>
      <c r="FWW1731" s="83"/>
      <c r="FWX1731" s="83"/>
      <c r="FWY1731" s="83"/>
      <c r="FWZ1731" s="83"/>
      <c r="FXA1731" s="83"/>
      <c r="FXB1731" s="83"/>
      <c r="FXC1731" s="83"/>
      <c r="FXD1731" s="83"/>
      <c r="FXE1731" s="83"/>
      <c r="FXF1731" s="83"/>
      <c r="FXG1731" s="83"/>
      <c r="FXH1731" s="83"/>
      <c r="FXI1731" s="83"/>
      <c r="FXJ1731" s="83"/>
      <c r="FXK1731" s="83"/>
      <c r="FXL1731" s="83"/>
      <c r="FXM1731" s="83"/>
      <c r="FXN1731" s="83"/>
      <c r="FXO1731" s="83"/>
      <c r="FXP1731" s="83"/>
      <c r="FXQ1731" s="83"/>
      <c r="FXR1731" s="83"/>
      <c r="FXS1731" s="83"/>
      <c r="FXT1731" s="83"/>
      <c r="FXU1731" s="83"/>
      <c r="FXV1731" s="83"/>
      <c r="FXW1731" s="83"/>
      <c r="FXX1731" s="83"/>
      <c r="FXY1731" s="83"/>
      <c r="FXZ1731" s="83"/>
      <c r="FYA1731" s="83"/>
      <c r="FYB1731" s="83"/>
      <c r="FYC1731" s="83"/>
      <c r="FYD1731" s="83"/>
      <c r="FYE1731" s="83"/>
      <c r="FYF1731" s="83"/>
      <c r="FYG1731" s="83"/>
      <c r="FYH1731" s="83"/>
      <c r="FYI1731" s="83"/>
      <c r="FYJ1731" s="83"/>
      <c r="FYK1731" s="83"/>
      <c r="FYL1731" s="83"/>
      <c r="FYM1731" s="83"/>
      <c r="FYN1731" s="83"/>
      <c r="FYO1731" s="83"/>
      <c r="FYP1731" s="83"/>
      <c r="FYQ1731" s="83"/>
      <c r="FYR1731" s="83"/>
      <c r="FYS1731" s="83"/>
      <c r="FYT1731" s="83"/>
      <c r="FYU1731" s="83"/>
      <c r="FYV1731" s="83"/>
      <c r="FYW1731" s="83"/>
      <c r="FYX1731" s="83"/>
      <c r="FYY1731" s="83"/>
      <c r="FYZ1731" s="83"/>
      <c r="FZA1731" s="83"/>
      <c r="FZB1731" s="83"/>
      <c r="FZC1731" s="83"/>
      <c r="FZD1731" s="83"/>
      <c r="FZE1731" s="83"/>
      <c r="FZF1731" s="83"/>
      <c r="FZG1731" s="83"/>
      <c r="FZH1731" s="83"/>
      <c r="FZI1731" s="83"/>
      <c r="FZJ1731" s="83"/>
      <c r="FZK1731" s="83"/>
      <c r="FZL1731" s="83"/>
      <c r="FZM1731" s="83"/>
      <c r="FZN1731" s="83"/>
      <c r="FZO1731" s="83"/>
      <c r="FZP1731" s="83"/>
      <c r="FZQ1731" s="83"/>
      <c r="FZR1731" s="83"/>
      <c r="FZS1731" s="83"/>
      <c r="FZT1731" s="83"/>
      <c r="FZU1731" s="83"/>
      <c r="FZV1731" s="83"/>
      <c r="FZW1731" s="83"/>
      <c r="FZX1731" s="83"/>
      <c r="FZY1731" s="83"/>
      <c r="FZZ1731" s="83"/>
      <c r="GAA1731" s="83"/>
      <c r="GAB1731" s="83"/>
      <c r="GAC1731" s="83"/>
      <c r="GAD1731" s="83"/>
      <c r="GAE1731" s="83"/>
      <c r="GAF1731" s="83"/>
      <c r="GAG1731" s="83"/>
      <c r="GAH1731" s="83"/>
      <c r="GAI1731" s="83"/>
      <c r="GAJ1731" s="83"/>
      <c r="GAK1731" s="83"/>
      <c r="GAL1731" s="83"/>
      <c r="GAM1731" s="83"/>
      <c r="GAN1731" s="83"/>
      <c r="GAO1731" s="83"/>
      <c r="GAP1731" s="83"/>
      <c r="GAQ1731" s="83"/>
      <c r="GAR1731" s="83"/>
      <c r="GAS1731" s="83"/>
      <c r="GAT1731" s="83"/>
      <c r="GAU1731" s="83"/>
      <c r="GAV1731" s="83"/>
      <c r="GAW1731" s="83"/>
      <c r="GAX1731" s="83"/>
      <c r="GAY1731" s="83"/>
      <c r="GAZ1731" s="83"/>
      <c r="GBA1731" s="83"/>
      <c r="GBB1731" s="83"/>
      <c r="GBC1731" s="83"/>
      <c r="GBD1731" s="83"/>
      <c r="GBE1731" s="83"/>
      <c r="GBF1731" s="83"/>
      <c r="GBG1731" s="83"/>
      <c r="GBH1731" s="83"/>
      <c r="GBI1731" s="83"/>
      <c r="GBJ1731" s="83"/>
      <c r="GBK1731" s="83"/>
      <c r="GBL1731" s="83"/>
      <c r="GBM1731" s="83"/>
      <c r="GBN1731" s="83"/>
      <c r="GBO1731" s="83"/>
      <c r="GBP1731" s="83"/>
      <c r="GBQ1731" s="83"/>
      <c r="GBR1731" s="83"/>
      <c r="GBS1731" s="83"/>
      <c r="GBT1731" s="83"/>
      <c r="GBU1731" s="83"/>
      <c r="GBV1731" s="83"/>
      <c r="GBW1731" s="83"/>
      <c r="GBX1731" s="83"/>
      <c r="GBY1731" s="83"/>
      <c r="GBZ1731" s="83"/>
      <c r="GCA1731" s="83"/>
      <c r="GCB1731" s="83"/>
      <c r="GCC1731" s="83"/>
      <c r="GCD1731" s="83"/>
      <c r="GCE1731" s="83"/>
      <c r="GCF1731" s="83"/>
      <c r="GCG1731" s="83"/>
      <c r="GCH1731" s="83"/>
      <c r="GCI1731" s="83"/>
      <c r="GCJ1731" s="83"/>
      <c r="GCK1731" s="83"/>
      <c r="GCL1731" s="83"/>
      <c r="GCM1731" s="83"/>
      <c r="GCN1731" s="83"/>
      <c r="GCO1731" s="83"/>
      <c r="GCP1731" s="83"/>
      <c r="GCQ1731" s="83"/>
      <c r="GCR1731" s="83"/>
      <c r="GCS1731" s="83"/>
      <c r="GCT1731" s="83"/>
      <c r="GCU1731" s="83"/>
      <c r="GCV1731" s="83"/>
      <c r="GCW1731" s="83"/>
      <c r="GCX1731" s="83"/>
      <c r="GCY1731" s="83"/>
      <c r="GCZ1731" s="83"/>
      <c r="GDA1731" s="83"/>
      <c r="GDB1731" s="83"/>
      <c r="GDC1731" s="83"/>
      <c r="GDD1731" s="83"/>
      <c r="GDE1731" s="83"/>
      <c r="GDF1731" s="83"/>
      <c r="GDG1731" s="83"/>
      <c r="GDH1731" s="83"/>
      <c r="GDI1731" s="83"/>
      <c r="GDJ1731" s="83"/>
      <c r="GDK1731" s="83"/>
      <c r="GDL1731" s="83"/>
      <c r="GDM1731" s="83"/>
      <c r="GDN1731" s="83"/>
      <c r="GDO1731" s="83"/>
      <c r="GDP1731" s="83"/>
      <c r="GDQ1731" s="83"/>
      <c r="GDR1731" s="83"/>
      <c r="GDS1731" s="83"/>
      <c r="GDT1731" s="83"/>
      <c r="GDU1731" s="83"/>
      <c r="GDV1731" s="83"/>
      <c r="GDW1731" s="83"/>
      <c r="GDX1731" s="83"/>
      <c r="GDY1731" s="83"/>
      <c r="GDZ1731" s="83"/>
      <c r="GEA1731" s="83"/>
      <c r="GEB1731" s="83"/>
      <c r="GEC1731" s="83"/>
      <c r="GED1731" s="83"/>
      <c r="GEE1731" s="83"/>
      <c r="GEF1731" s="83"/>
      <c r="GEG1731" s="83"/>
      <c r="GEH1731" s="83"/>
      <c r="GEI1731" s="83"/>
      <c r="GEJ1731" s="83"/>
      <c r="GEK1731" s="83"/>
      <c r="GEL1731" s="83"/>
      <c r="GEM1731" s="83"/>
      <c r="GEN1731" s="83"/>
      <c r="GEO1731" s="83"/>
      <c r="GEP1731" s="83"/>
      <c r="GEQ1731" s="83"/>
      <c r="GER1731" s="83"/>
      <c r="GES1731" s="83"/>
      <c r="GET1731" s="83"/>
      <c r="GEU1731" s="83"/>
      <c r="GEV1731" s="83"/>
      <c r="GEW1731" s="83"/>
      <c r="GEX1731" s="83"/>
      <c r="GEY1731" s="83"/>
      <c r="GEZ1731" s="83"/>
      <c r="GFA1731" s="83"/>
      <c r="GFB1731" s="83"/>
      <c r="GFC1731" s="83"/>
      <c r="GFD1731" s="83"/>
      <c r="GFE1731" s="83"/>
      <c r="GFF1731" s="83"/>
      <c r="GFG1731" s="83"/>
      <c r="GFH1731" s="83"/>
      <c r="GFI1731" s="83"/>
      <c r="GFJ1731" s="83"/>
      <c r="GFK1731" s="83"/>
      <c r="GFL1731" s="83"/>
      <c r="GFM1731" s="83"/>
      <c r="GFN1731" s="83"/>
      <c r="GFO1731" s="83"/>
      <c r="GFP1731" s="83"/>
      <c r="GFQ1731" s="83"/>
      <c r="GFR1731" s="83"/>
      <c r="GFS1731" s="83"/>
      <c r="GFT1731" s="83"/>
      <c r="GFU1731" s="83"/>
      <c r="GFV1731" s="83"/>
      <c r="GFW1731" s="83"/>
      <c r="GFX1731" s="83"/>
      <c r="GFY1731" s="83"/>
      <c r="GFZ1731" s="83"/>
      <c r="GGA1731" s="83"/>
      <c r="GGB1731" s="83"/>
      <c r="GGC1731" s="83"/>
      <c r="GGD1731" s="83"/>
      <c r="GGE1731" s="83"/>
      <c r="GGF1731" s="83"/>
      <c r="GGG1731" s="83"/>
      <c r="GGH1731" s="83"/>
      <c r="GGI1731" s="83"/>
      <c r="GGJ1731" s="83"/>
      <c r="GGK1731" s="83"/>
      <c r="GGL1731" s="83"/>
      <c r="GGM1731" s="83"/>
      <c r="GGN1731" s="83"/>
      <c r="GGO1731" s="83"/>
      <c r="GGP1731" s="83"/>
      <c r="GGQ1731" s="83"/>
      <c r="GGR1731" s="83"/>
      <c r="GGS1731" s="83"/>
      <c r="GGT1731" s="83"/>
      <c r="GGU1731" s="83"/>
      <c r="GGV1731" s="83"/>
      <c r="GGW1731" s="83"/>
      <c r="GGX1731" s="83"/>
      <c r="GGY1731" s="83"/>
      <c r="GGZ1731" s="83"/>
      <c r="GHA1731" s="83"/>
      <c r="GHB1731" s="83"/>
      <c r="GHC1731" s="83"/>
      <c r="GHD1731" s="83"/>
      <c r="GHE1731" s="83"/>
      <c r="GHF1731" s="83"/>
      <c r="GHG1731" s="83"/>
      <c r="GHH1731" s="83"/>
      <c r="GHI1731" s="83"/>
      <c r="GHJ1731" s="83"/>
      <c r="GHK1731" s="83"/>
      <c r="GHL1731" s="83"/>
      <c r="GHM1731" s="83"/>
      <c r="GHN1731" s="83"/>
      <c r="GHO1731" s="83"/>
      <c r="GHP1731" s="83"/>
      <c r="GHQ1731" s="83"/>
      <c r="GHR1731" s="83"/>
      <c r="GHS1731" s="83"/>
      <c r="GHT1731" s="83"/>
      <c r="GHU1731" s="83"/>
      <c r="GHV1731" s="83"/>
      <c r="GHW1731" s="83"/>
      <c r="GHX1731" s="83"/>
      <c r="GHY1731" s="83"/>
      <c r="GHZ1731" s="83"/>
      <c r="GIA1731" s="83"/>
      <c r="GIB1731" s="83"/>
      <c r="GIC1731" s="83"/>
      <c r="GID1731" s="83"/>
      <c r="GIE1731" s="83"/>
      <c r="GIF1731" s="83"/>
      <c r="GIG1731" s="83"/>
      <c r="GIH1731" s="83"/>
      <c r="GII1731" s="83"/>
      <c r="GIJ1731" s="83"/>
      <c r="GIK1731" s="83"/>
      <c r="GIL1731" s="83"/>
      <c r="GIM1731" s="83"/>
      <c r="GIN1731" s="83"/>
      <c r="GIO1731" s="83"/>
      <c r="GIP1731" s="83"/>
      <c r="GIQ1731" s="83"/>
      <c r="GIR1731" s="83"/>
      <c r="GIS1731" s="83"/>
      <c r="GIT1731" s="83"/>
      <c r="GIU1731" s="83"/>
      <c r="GIV1731" s="83"/>
      <c r="GIW1731" s="83"/>
      <c r="GIX1731" s="83"/>
      <c r="GIY1731" s="83"/>
      <c r="GIZ1731" s="83"/>
      <c r="GJA1731" s="83"/>
      <c r="GJB1731" s="83"/>
      <c r="GJC1731" s="83"/>
      <c r="GJD1731" s="83"/>
      <c r="GJE1731" s="83"/>
      <c r="GJF1731" s="83"/>
      <c r="GJG1731" s="83"/>
      <c r="GJH1731" s="83"/>
      <c r="GJI1731" s="83"/>
      <c r="GJJ1731" s="83"/>
      <c r="GJK1731" s="83"/>
      <c r="GJL1731" s="83"/>
      <c r="GJM1731" s="83"/>
      <c r="GJN1731" s="83"/>
      <c r="GJO1731" s="83"/>
      <c r="GJP1731" s="83"/>
      <c r="GJQ1731" s="83"/>
      <c r="GJR1731" s="83"/>
      <c r="GJS1731" s="83"/>
      <c r="GJT1731" s="83"/>
      <c r="GJU1731" s="83"/>
      <c r="GJV1731" s="83"/>
      <c r="GJW1731" s="83"/>
      <c r="GJX1731" s="83"/>
      <c r="GJY1731" s="83"/>
      <c r="GJZ1731" s="83"/>
      <c r="GKA1731" s="83"/>
      <c r="GKB1731" s="83"/>
      <c r="GKC1731" s="83"/>
      <c r="GKD1731" s="83"/>
      <c r="GKE1731" s="83"/>
      <c r="GKF1731" s="83"/>
      <c r="GKG1731" s="83"/>
      <c r="GKH1731" s="83"/>
      <c r="GKI1731" s="83"/>
      <c r="GKJ1731" s="83"/>
      <c r="GKK1731" s="83"/>
      <c r="GKL1731" s="83"/>
      <c r="GKM1731" s="83"/>
      <c r="GKN1731" s="83"/>
      <c r="GKO1731" s="83"/>
      <c r="GKP1731" s="83"/>
      <c r="GKQ1731" s="83"/>
      <c r="GKR1731" s="83"/>
      <c r="GKS1731" s="83"/>
      <c r="GKT1731" s="83"/>
      <c r="GKU1731" s="83"/>
      <c r="GKV1731" s="83"/>
      <c r="GKW1731" s="83"/>
      <c r="GKX1731" s="83"/>
      <c r="GKY1731" s="83"/>
      <c r="GKZ1731" s="83"/>
      <c r="GLA1731" s="83"/>
      <c r="GLB1731" s="83"/>
      <c r="GLC1731" s="83"/>
      <c r="GLD1731" s="83"/>
      <c r="GLE1731" s="83"/>
      <c r="GLF1731" s="83"/>
      <c r="GLG1731" s="83"/>
      <c r="GLH1731" s="83"/>
      <c r="GLI1731" s="83"/>
      <c r="GLJ1731" s="83"/>
      <c r="GLK1731" s="83"/>
      <c r="GLL1731" s="83"/>
      <c r="GLM1731" s="83"/>
      <c r="GLN1731" s="83"/>
      <c r="GLO1731" s="83"/>
      <c r="GLP1731" s="83"/>
      <c r="GLQ1731" s="83"/>
      <c r="GLR1731" s="83"/>
      <c r="GLS1731" s="83"/>
      <c r="GLT1731" s="83"/>
      <c r="GLU1731" s="83"/>
      <c r="GLV1731" s="83"/>
      <c r="GLW1731" s="83"/>
      <c r="GLX1731" s="83"/>
      <c r="GLY1731" s="83"/>
      <c r="GLZ1731" s="83"/>
      <c r="GMA1731" s="83"/>
      <c r="GMB1731" s="83"/>
      <c r="GMC1731" s="83"/>
      <c r="GMD1731" s="83"/>
      <c r="GME1731" s="83"/>
      <c r="GMF1731" s="83"/>
      <c r="GMG1731" s="83"/>
      <c r="GMH1731" s="83"/>
      <c r="GMI1731" s="83"/>
      <c r="GMJ1731" s="83"/>
      <c r="GMK1731" s="83"/>
      <c r="GML1731" s="83"/>
      <c r="GMM1731" s="83"/>
      <c r="GMN1731" s="83"/>
      <c r="GMO1731" s="83"/>
      <c r="GMP1731" s="83"/>
      <c r="GMQ1731" s="83"/>
      <c r="GMR1731" s="83"/>
      <c r="GMS1731" s="83"/>
      <c r="GMT1731" s="83"/>
      <c r="GMU1731" s="83"/>
      <c r="GMV1731" s="83"/>
      <c r="GMW1731" s="83"/>
      <c r="GMX1731" s="83"/>
      <c r="GMY1731" s="83"/>
      <c r="GMZ1731" s="83"/>
      <c r="GNA1731" s="83"/>
      <c r="GNB1731" s="83"/>
      <c r="GNC1731" s="83"/>
      <c r="GND1731" s="83"/>
      <c r="GNE1731" s="83"/>
      <c r="GNF1731" s="83"/>
      <c r="GNG1731" s="83"/>
      <c r="GNH1731" s="83"/>
      <c r="GNI1731" s="83"/>
      <c r="GNJ1731" s="83"/>
      <c r="GNK1731" s="83"/>
      <c r="GNL1731" s="83"/>
      <c r="GNM1731" s="83"/>
      <c r="GNN1731" s="83"/>
      <c r="GNO1731" s="83"/>
      <c r="GNP1731" s="83"/>
      <c r="GNQ1731" s="83"/>
      <c r="GNR1731" s="83"/>
      <c r="GNS1731" s="83"/>
      <c r="GNT1731" s="83"/>
      <c r="GNU1731" s="83"/>
      <c r="GNV1731" s="83"/>
      <c r="GNW1731" s="83"/>
      <c r="GNX1731" s="83"/>
      <c r="GNY1731" s="83"/>
      <c r="GNZ1731" s="83"/>
      <c r="GOA1731" s="83"/>
      <c r="GOB1731" s="83"/>
      <c r="GOC1731" s="83"/>
      <c r="GOD1731" s="83"/>
      <c r="GOE1731" s="83"/>
      <c r="GOF1731" s="83"/>
      <c r="GOG1731" s="83"/>
      <c r="GOH1731" s="83"/>
      <c r="GOI1731" s="83"/>
      <c r="GOJ1731" s="83"/>
      <c r="GOK1731" s="83"/>
      <c r="GOL1731" s="83"/>
      <c r="GOM1731" s="83"/>
      <c r="GON1731" s="83"/>
      <c r="GOO1731" s="83"/>
      <c r="GOP1731" s="83"/>
      <c r="GOQ1731" s="83"/>
      <c r="GOR1731" s="83"/>
      <c r="GOS1731" s="83"/>
      <c r="GOT1731" s="83"/>
      <c r="GOU1731" s="83"/>
      <c r="GOV1731" s="83"/>
      <c r="GOW1731" s="83"/>
      <c r="GOX1731" s="83"/>
      <c r="GOY1731" s="83"/>
      <c r="GOZ1731" s="83"/>
      <c r="GPA1731" s="83"/>
      <c r="GPB1731" s="83"/>
      <c r="GPC1731" s="83"/>
      <c r="GPD1731" s="83"/>
      <c r="GPE1731" s="83"/>
      <c r="GPF1731" s="83"/>
      <c r="GPG1731" s="83"/>
      <c r="GPH1731" s="83"/>
      <c r="GPI1731" s="83"/>
      <c r="GPJ1731" s="83"/>
      <c r="GPK1731" s="83"/>
      <c r="GPL1731" s="83"/>
      <c r="GPM1731" s="83"/>
      <c r="GPN1731" s="83"/>
      <c r="GPO1731" s="83"/>
      <c r="GPP1731" s="83"/>
      <c r="GPQ1731" s="83"/>
      <c r="GPR1731" s="83"/>
      <c r="GPS1731" s="83"/>
      <c r="GPT1731" s="83"/>
      <c r="GPU1731" s="83"/>
      <c r="GPV1731" s="83"/>
      <c r="GPW1731" s="83"/>
      <c r="GPX1731" s="83"/>
      <c r="GPY1731" s="83"/>
      <c r="GPZ1731" s="83"/>
      <c r="GQA1731" s="83"/>
      <c r="GQB1731" s="83"/>
      <c r="GQC1731" s="83"/>
      <c r="GQD1731" s="83"/>
      <c r="GQE1731" s="83"/>
      <c r="GQF1731" s="83"/>
      <c r="GQG1731" s="83"/>
      <c r="GQH1731" s="83"/>
      <c r="GQI1731" s="83"/>
      <c r="GQJ1731" s="83"/>
      <c r="GQK1731" s="83"/>
      <c r="GQL1731" s="83"/>
      <c r="GQM1731" s="83"/>
      <c r="GQN1731" s="83"/>
      <c r="GQO1731" s="83"/>
      <c r="GQP1731" s="83"/>
      <c r="GQQ1731" s="83"/>
      <c r="GQR1731" s="83"/>
      <c r="GQS1731" s="83"/>
      <c r="GQT1731" s="83"/>
      <c r="GQU1731" s="83"/>
      <c r="GQV1731" s="83"/>
      <c r="GQW1731" s="83"/>
      <c r="GQX1731" s="83"/>
      <c r="GQY1731" s="83"/>
      <c r="GQZ1731" s="83"/>
      <c r="GRA1731" s="83"/>
      <c r="GRB1731" s="83"/>
      <c r="GRC1731" s="83"/>
      <c r="GRD1731" s="83"/>
      <c r="GRE1731" s="83"/>
      <c r="GRF1731" s="83"/>
      <c r="GRG1731" s="83"/>
      <c r="GRH1731" s="83"/>
      <c r="GRI1731" s="83"/>
      <c r="GRJ1731" s="83"/>
      <c r="GRK1731" s="83"/>
      <c r="GRL1731" s="83"/>
      <c r="GRM1731" s="83"/>
      <c r="GRN1731" s="83"/>
      <c r="GRO1731" s="83"/>
      <c r="GRP1731" s="83"/>
      <c r="GRQ1731" s="83"/>
      <c r="GRR1731" s="83"/>
      <c r="GRS1731" s="83"/>
      <c r="GRT1731" s="83"/>
      <c r="GRU1731" s="83"/>
      <c r="GRV1731" s="83"/>
      <c r="GRW1731" s="83"/>
      <c r="GRX1731" s="83"/>
      <c r="GRY1731" s="83"/>
      <c r="GRZ1731" s="83"/>
      <c r="GSA1731" s="83"/>
      <c r="GSB1731" s="83"/>
      <c r="GSC1731" s="83"/>
      <c r="GSD1731" s="83"/>
      <c r="GSE1731" s="83"/>
      <c r="GSF1731" s="83"/>
      <c r="GSG1731" s="83"/>
      <c r="GSH1731" s="83"/>
      <c r="GSI1731" s="83"/>
      <c r="GSJ1731" s="83"/>
      <c r="GSK1731" s="83"/>
      <c r="GSL1731" s="83"/>
      <c r="GSM1731" s="83"/>
      <c r="GSN1731" s="83"/>
      <c r="GSO1731" s="83"/>
      <c r="GSP1731" s="83"/>
      <c r="GSQ1731" s="83"/>
      <c r="GSR1731" s="83"/>
      <c r="GSS1731" s="83"/>
      <c r="GST1731" s="83"/>
      <c r="GSU1731" s="83"/>
      <c r="GSV1731" s="83"/>
      <c r="GSW1731" s="83"/>
      <c r="GSX1731" s="83"/>
      <c r="GSY1731" s="83"/>
      <c r="GSZ1731" s="83"/>
      <c r="GTA1731" s="83"/>
      <c r="GTB1731" s="83"/>
      <c r="GTC1731" s="83"/>
      <c r="GTD1731" s="83"/>
      <c r="GTE1731" s="83"/>
      <c r="GTF1731" s="83"/>
      <c r="GTG1731" s="83"/>
      <c r="GTH1731" s="83"/>
      <c r="GTI1731" s="83"/>
      <c r="GTJ1731" s="83"/>
      <c r="GTK1731" s="83"/>
      <c r="GTL1731" s="83"/>
      <c r="GTM1731" s="83"/>
      <c r="GTN1731" s="83"/>
      <c r="GTO1731" s="83"/>
      <c r="GTP1731" s="83"/>
      <c r="GTQ1731" s="83"/>
      <c r="GTR1731" s="83"/>
      <c r="GTS1731" s="83"/>
      <c r="GTT1731" s="83"/>
      <c r="GTU1731" s="83"/>
      <c r="GTV1731" s="83"/>
      <c r="GTW1731" s="83"/>
      <c r="GTX1731" s="83"/>
      <c r="GTY1731" s="83"/>
      <c r="GTZ1731" s="83"/>
      <c r="GUA1731" s="83"/>
      <c r="GUB1731" s="83"/>
      <c r="GUC1731" s="83"/>
      <c r="GUD1731" s="83"/>
      <c r="GUE1731" s="83"/>
      <c r="GUF1731" s="83"/>
      <c r="GUG1731" s="83"/>
      <c r="GUH1731" s="83"/>
      <c r="GUI1731" s="83"/>
      <c r="GUJ1731" s="83"/>
      <c r="GUK1731" s="83"/>
      <c r="GUL1731" s="83"/>
      <c r="GUM1731" s="83"/>
      <c r="GUN1731" s="83"/>
      <c r="GUO1731" s="83"/>
      <c r="GUP1731" s="83"/>
      <c r="GUQ1731" s="83"/>
      <c r="GUR1731" s="83"/>
      <c r="GUS1731" s="83"/>
      <c r="GUT1731" s="83"/>
      <c r="GUU1731" s="83"/>
      <c r="GUV1731" s="83"/>
      <c r="GUW1731" s="83"/>
      <c r="GUX1731" s="83"/>
      <c r="GUY1731" s="83"/>
      <c r="GUZ1731" s="83"/>
      <c r="GVA1731" s="83"/>
      <c r="GVB1731" s="83"/>
      <c r="GVC1731" s="83"/>
      <c r="GVD1731" s="83"/>
      <c r="GVE1731" s="83"/>
      <c r="GVF1731" s="83"/>
      <c r="GVG1731" s="83"/>
      <c r="GVH1731" s="83"/>
      <c r="GVI1731" s="83"/>
      <c r="GVJ1731" s="83"/>
      <c r="GVK1731" s="83"/>
      <c r="GVL1731" s="83"/>
      <c r="GVM1731" s="83"/>
      <c r="GVN1731" s="83"/>
      <c r="GVO1731" s="83"/>
      <c r="GVP1731" s="83"/>
      <c r="GVQ1731" s="83"/>
      <c r="GVR1731" s="83"/>
      <c r="GVS1731" s="83"/>
      <c r="GVT1731" s="83"/>
      <c r="GVU1731" s="83"/>
      <c r="GVV1731" s="83"/>
      <c r="GVW1731" s="83"/>
      <c r="GVX1731" s="83"/>
      <c r="GVY1731" s="83"/>
      <c r="GVZ1731" s="83"/>
      <c r="GWA1731" s="83"/>
      <c r="GWB1731" s="83"/>
      <c r="GWC1731" s="83"/>
      <c r="GWD1731" s="83"/>
      <c r="GWE1731" s="83"/>
      <c r="GWF1731" s="83"/>
      <c r="GWG1731" s="83"/>
      <c r="GWH1731" s="83"/>
      <c r="GWI1731" s="83"/>
      <c r="GWJ1731" s="83"/>
      <c r="GWK1731" s="83"/>
      <c r="GWL1731" s="83"/>
      <c r="GWM1731" s="83"/>
      <c r="GWN1731" s="83"/>
      <c r="GWO1731" s="83"/>
      <c r="GWP1731" s="83"/>
      <c r="GWQ1731" s="83"/>
      <c r="GWR1731" s="83"/>
      <c r="GWS1731" s="83"/>
      <c r="GWT1731" s="83"/>
      <c r="GWU1731" s="83"/>
      <c r="GWV1731" s="83"/>
      <c r="GWW1731" s="83"/>
      <c r="GWX1731" s="83"/>
      <c r="GWY1731" s="83"/>
      <c r="GWZ1731" s="83"/>
      <c r="GXA1731" s="83"/>
      <c r="GXB1731" s="83"/>
      <c r="GXC1731" s="83"/>
      <c r="GXD1731" s="83"/>
      <c r="GXE1731" s="83"/>
      <c r="GXF1731" s="83"/>
      <c r="GXG1731" s="83"/>
      <c r="GXH1731" s="83"/>
      <c r="GXI1731" s="83"/>
      <c r="GXJ1731" s="83"/>
      <c r="GXK1731" s="83"/>
      <c r="GXL1731" s="83"/>
      <c r="GXM1731" s="83"/>
      <c r="GXN1731" s="83"/>
      <c r="GXO1731" s="83"/>
      <c r="GXP1731" s="83"/>
      <c r="GXQ1731" s="83"/>
      <c r="GXR1731" s="83"/>
      <c r="GXS1731" s="83"/>
      <c r="GXT1731" s="83"/>
      <c r="GXU1731" s="83"/>
      <c r="GXV1731" s="83"/>
      <c r="GXW1731" s="83"/>
      <c r="GXX1731" s="83"/>
      <c r="GXY1731" s="83"/>
      <c r="GXZ1731" s="83"/>
      <c r="GYA1731" s="83"/>
      <c r="GYB1731" s="83"/>
      <c r="GYC1731" s="83"/>
      <c r="GYD1731" s="83"/>
      <c r="GYE1731" s="83"/>
      <c r="GYF1731" s="83"/>
      <c r="GYG1731" s="83"/>
      <c r="GYH1731" s="83"/>
      <c r="GYI1731" s="83"/>
      <c r="GYJ1731" s="83"/>
      <c r="GYK1731" s="83"/>
      <c r="GYL1731" s="83"/>
      <c r="GYM1731" s="83"/>
      <c r="GYN1731" s="83"/>
      <c r="GYO1731" s="83"/>
      <c r="GYP1731" s="83"/>
      <c r="GYQ1731" s="83"/>
      <c r="GYR1731" s="83"/>
      <c r="GYS1731" s="83"/>
      <c r="GYT1731" s="83"/>
      <c r="GYU1731" s="83"/>
      <c r="GYV1731" s="83"/>
      <c r="GYW1731" s="83"/>
      <c r="GYX1731" s="83"/>
      <c r="GYY1731" s="83"/>
      <c r="GYZ1731" s="83"/>
      <c r="GZA1731" s="83"/>
      <c r="GZB1731" s="83"/>
      <c r="GZC1731" s="83"/>
      <c r="GZD1731" s="83"/>
      <c r="GZE1731" s="83"/>
      <c r="GZF1731" s="83"/>
      <c r="GZG1731" s="83"/>
      <c r="GZH1731" s="83"/>
      <c r="GZI1731" s="83"/>
      <c r="GZJ1731" s="83"/>
      <c r="GZK1731" s="83"/>
      <c r="GZL1731" s="83"/>
      <c r="GZM1731" s="83"/>
      <c r="GZN1731" s="83"/>
      <c r="GZO1731" s="83"/>
      <c r="GZP1731" s="83"/>
      <c r="GZQ1731" s="83"/>
      <c r="GZR1731" s="83"/>
      <c r="GZS1731" s="83"/>
      <c r="GZT1731" s="83"/>
      <c r="GZU1731" s="83"/>
      <c r="GZV1731" s="83"/>
      <c r="GZW1731" s="83"/>
      <c r="GZX1731" s="83"/>
      <c r="GZY1731" s="83"/>
      <c r="GZZ1731" s="83"/>
      <c r="HAA1731" s="83"/>
      <c r="HAB1731" s="83"/>
      <c r="HAC1731" s="83"/>
      <c r="HAD1731" s="83"/>
      <c r="HAE1731" s="83"/>
      <c r="HAF1731" s="83"/>
      <c r="HAG1731" s="83"/>
      <c r="HAH1731" s="83"/>
      <c r="HAI1731" s="83"/>
      <c r="HAJ1731" s="83"/>
      <c r="HAK1731" s="83"/>
      <c r="HAL1731" s="83"/>
      <c r="HAM1731" s="83"/>
      <c r="HAN1731" s="83"/>
      <c r="HAO1731" s="83"/>
      <c r="HAP1731" s="83"/>
      <c r="HAQ1731" s="83"/>
      <c r="HAR1731" s="83"/>
      <c r="HAS1731" s="83"/>
      <c r="HAT1731" s="83"/>
      <c r="HAU1731" s="83"/>
      <c r="HAV1731" s="83"/>
      <c r="HAW1731" s="83"/>
      <c r="HAX1731" s="83"/>
      <c r="HAY1731" s="83"/>
      <c r="HAZ1731" s="83"/>
      <c r="HBA1731" s="83"/>
      <c r="HBB1731" s="83"/>
      <c r="HBC1731" s="83"/>
      <c r="HBD1731" s="83"/>
      <c r="HBE1731" s="83"/>
      <c r="HBF1731" s="83"/>
      <c r="HBG1731" s="83"/>
      <c r="HBH1731" s="83"/>
      <c r="HBI1731" s="83"/>
      <c r="HBJ1731" s="83"/>
      <c r="HBK1731" s="83"/>
      <c r="HBL1731" s="83"/>
      <c r="HBM1731" s="83"/>
      <c r="HBN1731" s="83"/>
      <c r="HBO1731" s="83"/>
      <c r="HBP1731" s="83"/>
      <c r="HBQ1731" s="83"/>
      <c r="HBR1731" s="83"/>
      <c r="HBS1731" s="83"/>
      <c r="HBT1731" s="83"/>
      <c r="HBU1731" s="83"/>
      <c r="HBV1731" s="83"/>
      <c r="HBW1731" s="83"/>
      <c r="HBX1731" s="83"/>
      <c r="HBY1731" s="83"/>
      <c r="HBZ1731" s="83"/>
      <c r="HCA1731" s="83"/>
      <c r="HCB1731" s="83"/>
      <c r="HCC1731" s="83"/>
      <c r="HCD1731" s="83"/>
      <c r="HCE1731" s="83"/>
      <c r="HCF1731" s="83"/>
      <c r="HCG1731" s="83"/>
      <c r="HCH1731" s="83"/>
      <c r="HCI1731" s="83"/>
      <c r="HCJ1731" s="83"/>
      <c r="HCK1731" s="83"/>
      <c r="HCL1731" s="83"/>
      <c r="HCM1731" s="83"/>
      <c r="HCN1731" s="83"/>
      <c r="HCO1731" s="83"/>
      <c r="HCP1731" s="83"/>
      <c r="HCQ1731" s="83"/>
      <c r="HCR1731" s="83"/>
      <c r="HCS1731" s="83"/>
      <c r="HCT1731" s="83"/>
      <c r="HCU1731" s="83"/>
      <c r="HCV1731" s="83"/>
      <c r="HCW1731" s="83"/>
      <c r="HCX1731" s="83"/>
      <c r="HCY1731" s="83"/>
      <c r="HCZ1731" s="83"/>
      <c r="HDA1731" s="83"/>
      <c r="HDB1731" s="83"/>
      <c r="HDC1731" s="83"/>
      <c r="HDD1731" s="83"/>
      <c r="HDE1731" s="83"/>
      <c r="HDF1731" s="83"/>
      <c r="HDG1731" s="83"/>
      <c r="HDH1731" s="83"/>
      <c r="HDI1731" s="83"/>
      <c r="HDJ1731" s="83"/>
      <c r="HDK1731" s="83"/>
      <c r="HDL1731" s="83"/>
      <c r="HDM1731" s="83"/>
      <c r="HDN1731" s="83"/>
      <c r="HDO1731" s="83"/>
      <c r="HDP1731" s="83"/>
      <c r="HDQ1731" s="83"/>
      <c r="HDR1731" s="83"/>
      <c r="HDS1731" s="83"/>
      <c r="HDT1731" s="83"/>
      <c r="HDU1731" s="83"/>
      <c r="HDV1731" s="83"/>
      <c r="HDW1731" s="83"/>
      <c r="HDX1731" s="83"/>
      <c r="HDY1731" s="83"/>
      <c r="HDZ1731" s="83"/>
      <c r="HEA1731" s="83"/>
      <c r="HEB1731" s="83"/>
      <c r="HEC1731" s="83"/>
      <c r="HED1731" s="83"/>
      <c r="HEE1731" s="83"/>
      <c r="HEF1731" s="83"/>
      <c r="HEG1731" s="83"/>
      <c r="HEH1731" s="83"/>
      <c r="HEI1731" s="83"/>
      <c r="HEJ1731" s="83"/>
      <c r="HEK1731" s="83"/>
      <c r="HEL1731" s="83"/>
      <c r="HEM1731" s="83"/>
      <c r="HEN1731" s="83"/>
      <c r="HEO1731" s="83"/>
      <c r="HEP1731" s="83"/>
      <c r="HEQ1731" s="83"/>
      <c r="HER1731" s="83"/>
      <c r="HES1731" s="83"/>
      <c r="HET1731" s="83"/>
      <c r="HEU1731" s="83"/>
      <c r="HEV1731" s="83"/>
      <c r="HEW1731" s="83"/>
      <c r="HEX1731" s="83"/>
      <c r="HEY1731" s="83"/>
      <c r="HEZ1731" s="83"/>
      <c r="HFA1731" s="83"/>
      <c r="HFB1731" s="83"/>
      <c r="HFC1731" s="83"/>
      <c r="HFD1731" s="83"/>
      <c r="HFE1731" s="83"/>
      <c r="HFF1731" s="83"/>
      <c r="HFG1731" s="83"/>
      <c r="HFH1731" s="83"/>
      <c r="HFI1731" s="83"/>
      <c r="HFJ1731" s="83"/>
      <c r="HFK1731" s="83"/>
      <c r="HFL1731" s="83"/>
      <c r="HFM1731" s="83"/>
      <c r="HFN1731" s="83"/>
      <c r="HFO1731" s="83"/>
      <c r="HFP1731" s="83"/>
      <c r="HFQ1731" s="83"/>
      <c r="HFR1731" s="83"/>
      <c r="HFS1731" s="83"/>
      <c r="HFT1731" s="83"/>
      <c r="HFU1731" s="83"/>
      <c r="HFV1731" s="83"/>
      <c r="HFW1731" s="83"/>
      <c r="HFX1731" s="83"/>
      <c r="HFY1731" s="83"/>
      <c r="HFZ1731" s="83"/>
      <c r="HGA1731" s="83"/>
      <c r="HGB1731" s="83"/>
      <c r="HGC1731" s="83"/>
      <c r="HGD1731" s="83"/>
      <c r="HGE1731" s="83"/>
      <c r="HGF1731" s="83"/>
      <c r="HGG1731" s="83"/>
      <c r="HGH1731" s="83"/>
      <c r="HGI1731" s="83"/>
      <c r="HGJ1731" s="83"/>
      <c r="HGK1731" s="83"/>
      <c r="HGL1731" s="83"/>
      <c r="HGM1731" s="83"/>
      <c r="HGN1731" s="83"/>
      <c r="HGO1731" s="83"/>
      <c r="HGP1731" s="83"/>
      <c r="HGQ1731" s="83"/>
      <c r="HGR1731" s="83"/>
      <c r="HGS1731" s="83"/>
      <c r="HGT1731" s="83"/>
      <c r="HGU1731" s="83"/>
      <c r="HGV1731" s="83"/>
      <c r="HGW1731" s="83"/>
      <c r="HGX1731" s="83"/>
      <c r="HGY1731" s="83"/>
      <c r="HGZ1731" s="83"/>
      <c r="HHA1731" s="83"/>
      <c r="HHB1731" s="83"/>
      <c r="HHC1731" s="83"/>
      <c r="HHD1731" s="83"/>
      <c r="HHE1731" s="83"/>
      <c r="HHF1731" s="83"/>
      <c r="HHG1731" s="83"/>
      <c r="HHH1731" s="83"/>
      <c r="HHI1731" s="83"/>
      <c r="HHJ1731" s="83"/>
      <c r="HHK1731" s="83"/>
      <c r="HHL1731" s="83"/>
      <c r="HHM1731" s="83"/>
      <c r="HHN1731" s="83"/>
      <c r="HHO1731" s="83"/>
      <c r="HHP1731" s="83"/>
      <c r="HHQ1731" s="83"/>
      <c r="HHR1731" s="83"/>
      <c r="HHS1731" s="83"/>
      <c r="HHT1731" s="83"/>
      <c r="HHU1731" s="83"/>
      <c r="HHV1731" s="83"/>
      <c r="HHW1731" s="83"/>
      <c r="HHX1731" s="83"/>
      <c r="HHY1731" s="83"/>
      <c r="HHZ1731" s="83"/>
      <c r="HIA1731" s="83"/>
      <c r="HIB1731" s="83"/>
      <c r="HIC1731" s="83"/>
      <c r="HID1731" s="83"/>
      <c r="HIE1731" s="83"/>
      <c r="HIF1731" s="83"/>
      <c r="HIG1731" s="83"/>
      <c r="HIH1731" s="83"/>
      <c r="HII1731" s="83"/>
      <c r="HIJ1731" s="83"/>
      <c r="HIK1731" s="83"/>
      <c r="HIL1731" s="83"/>
      <c r="HIM1731" s="83"/>
      <c r="HIN1731" s="83"/>
      <c r="HIO1731" s="83"/>
      <c r="HIP1731" s="83"/>
      <c r="HIQ1731" s="83"/>
      <c r="HIR1731" s="83"/>
      <c r="HIS1731" s="83"/>
      <c r="HIT1731" s="83"/>
      <c r="HIU1731" s="83"/>
      <c r="HIV1731" s="83"/>
      <c r="HIW1731" s="83"/>
      <c r="HIX1731" s="83"/>
      <c r="HIY1731" s="83"/>
      <c r="HIZ1731" s="83"/>
      <c r="HJA1731" s="83"/>
      <c r="HJB1731" s="83"/>
      <c r="HJC1731" s="83"/>
      <c r="HJD1731" s="83"/>
      <c r="HJE1731" s="83"/>
      <c r="HJF1731" s="83"/>
      <c r="HJG1731" s="83"/>
      <c r="HJH1731" s="83"/>
      <c r="HJI1731" s="83"/>
      <c r="HJJ1731" s="83"/>
      <c r="HJK1731" s="83"/>
      <c r="HJL1731" s="83"/>
      <c r="HJM1731" s="83"/>
      <c r="HJN1731" s="83"/>
      <c r="HJO1731" s="83"/>
      <c r="HJP1731" s="83"/>
      <c r="HJQ1731" s="83"/>
      <c r="HJR1731" s="83"/>
      <c r="HJS1731" s="83"/>
      <c r="HJT1731" s="83"/>
      <c r="HJU1731" s="83"/>
      <c r="HJV1731" s="83"/>
      <c r="HJW1731" s="83"/>
      <c r="HJX1731" s="83"/>
      <c r="HJY1731" s="83"/>
      <c r="HJZ1731" s="83"/>
      <c r="HKA1731" s="83"/>
      <c r="HKB1731" s="83"/>
      <c r="HKC1731" s="83"/>
      <c r="HKD1731" s="83"/>
      <c r="HKE1731" s="83"/>
      <c r="HKF1731" s="83"/>
      <c r="HKG1731" s="83"/>
      <c r="HKH1731" s="83"/>
      <c r="HKI1731" s="83"/>
      <c r="HKJ1731" s="83"/>
      <c r="HKK1731" s="83"/>
      <c r="HKL1731" s="83"/>
      <c r="HKM1731" s="83"/>
      <c r="HKN1731" s="83"/>
      <c r="HKO1731" s="83"/>
      <c r="HKP1731" s="83"/>
      <c r="HKQ1731" s="83"/>
      <c r="HKR1731" s="83"/>
      <c r="HKS1731" s="83"/>
      <c r="HKT1731" s="83"/>
      <c r="HKU1731" s="83"/>
      <c r="HKV1731" s="83"/>
      <c r="HKW1731" s="83"/>
      <c r="HKX1731" s="83"/>
      <c r="HKY1731" s="83"/>
      <c r="HKZ1731" s="83"/>
      <c r="HLA1731" s="83"/>
      <c r="HLB1731" s="83"/>
      <c r="HLC1731" s="83"/>
      <c r="HLD1731" s="83"/>
      <c r="HLE1731" s="83"/>
      <c r="HLF1731" s="83"/>
      <c r="HLG1731" s="83"/>
      <c r="HLH1731" s="83"/>
      <c r="HLI1731" s="83"/>
      <c r="HLJ1731" s="83"/>
      <c r="HLK1731" s="83"/>
      <c r="HLL1731" s="83"/>
      <c r="HLM1731" s="83"/>
      <c r="HLN1731" s="83"/>
      <c r="HLO1731" s="83"/>
      <c r="HLP1731" s="83"/>
      <c r="HLQ1731" s="83"/>
      <c r="HLR1731" s="83"/>
      <c r="HLS1731" s="83"/>
      <c r="HLT1731" s="83"/>
      <c r="HLU1731" s="83"/>
      <c r="HLV1731" s="83"/>
      <c r="HLW1731" s="83"/>
      <c r="HLX1731" s="83"/>
      <c r="HLY1731" s="83"/>
      <c r="HLZ1731" s="83"/>
      <c r="HMA1731" s="83"/>
      <c r="HMB1731" s="83"/>
      <c r="HMC1731" s="83"/>
      <c r="HMD1731" s="83"/>
      <c r="HME1731" s="83"/>
      <c r="HMF1731" s="83"/>
      <c r="HMG1731" s="83"/>
      <c r="HMH1731" s="83"/>
      <c r="HMI1731" s="83"/>
      <c r="HMJ1731" s="83"/>
      <c r="HMK1731" s="83"/>
      <c r="HML1731" s="83"/>
      <c r="HMM1731" s="83"/>
      <c r="HMN1731" s="83"/>
      <c r="HMO1731" s="83"/>
      <c r="HMP1731" s="83"/>
      <c r="HMQ1731" s="83"/>
      <c r="HMR1731" s="83"/>
      <c r="HMS1731" s="83"/>
      <c r="HMT1731" s="83"/>
      <c r="HMU1731" s="83"/>
      <c r="HMV1731" s="83"/>
      <c r="HMW1731" s="83"/>
      <c r="HMX1731" s="83"/>
      <c r="HMY1731" s="83"/>
      <c r="HMZ1731" s="83"/>
      <c r="HNA1731" s="83"/>
      <c r="HNB1731" s="83"/>
      <c r="HNC1731" s="83"/>
      <c r="HND1731" s="83"/>
      <c r="HNE1731" s="83"/>
      <c r="HNF1731" s="83"/>
      <c r="HNG1731" s="83"/>
      <c r="HNH1731" s="83"/>
      <c r="HNI1731" s="83"/>
      <c r="HNJ1731" s="83"/>
      <c r="HNK1731" s="83"/>
      <c r="HNL1731" s="83"/>
      <c r="HNM1731" s="83"/>
      <c r="HNN1731" s="83"/>
      <c r="HNO1731" s="83"/>
      <c r="HNP1731" s="83"/>
      <c r="HNQ1731" s="83"/>
      <c r="HNR1731" s="83"/>
      <c r="HNS1731" s="83"/>
      <c r="HNT1731" s="83"/>
      <c r="HNU1731" s="83"/>
      <c r="HNV1731" s="83"/>
      <c r="HNW1731" s="83"/>
      <c r="HNX1731" s="83"/>
      <c r="HNY1731" s="83"/>
      <c r="HNZ1731" s="83"/>
      <c r="HOA1731" s="83"/>
      <c r="HOB1731" s="83"/>
      <c r="HOC1731" s="83"/>
      <c r="HOD1731" s="83"/>
      <c r="HOE1731" s="83"/>
      <c r="HOF1731" s="83"/>
      <c r="HOG1731" s="83"/>
      <c r="HOH1731" s="83"/>
      <c r="HOI1731" s="83"/>
      <c r="HOJ1731" s="83"/>
      <c r="HOK1731" s="83"/>
      <c r="HOL1731" s="83"/>
      <c r="HOM1731" s="83"/>
      <c r="HON1731" s="83"/>
      <c r="HOO1731" s="83"/>
      <c r="HOP1731" s="83"/>
      <c r="HOQ1731" s="83"/>
      <c r="HOR1731" s="83"/>
      <c r="HOS1731" s="83"/>
      <c r="HOT1731" s="83"/>
      <c r="HOU1731" s="83"/>
      <c r="HOV1731" s="83"/>
      <c r="HOW1731" s="83"/>
      <c r="HOX1731" s="83"/>
      <c r="HOY1731" s="83"/>
      <c r="HOZ1731" s="83"/>
      <c r="HPA1731" s="83"/>
      <c r="HPB1731" s="83"/>
      <c r="HPC1731" s="83"/>
      <c r="HPD1731" s="83"/>
      <c r="HPE1731" s="83"/>
      <c r="HPF1731" s="83"/>
      <c r="HPG1731" s="83"/>
      <c r="HPH1731" s="83"/>
      <c r="HPI1731" s="83"/>
      <c r="HPJ1731" s="83"/>
      <c r="HPK1731" s="83"/>
      <c r="HPL1731" s="83"/>
      <c r="HPM1731" s="83"/>
      <c r="HPN1731" s="83"/>
      <c r="HPO1731" s="83"/>
      <c r="HPP1731" s="83"/>
      <c r="HPQ1731" s="83"/>
      <c r="HPR1731" s="83"/>
      <c r="HPS1731" s="83"/>
      <c r="HPT1731" s="83"/>
      <c r="HPU1731" s="83"/>
      <c r="HPV1731" s="83"/>
      <c r="HPW1731" s="83"/>
      <c r="HPX1731" s="83"/>
      <c r="HPY1731" s="83"/>
      <c r="HPZ1731" s="83"/>
      <c r="HQA1731" s="83"/>
      <c r="HQB1731" s="83"/>
      <c r="HQC1731" s="83"/>
      <c r="HQD1731" s="83"/>
      <c r="HQE1731" s="83"/>
      <c r="HQF1731" s="83"/>
      <c r="HQG1731" s="83"/>
      <c r="HQH1731" s="83"/>
      <c r="HQI1731" s="83"/>
      <c r="HQJ1731" s="83"/>
      <c r="HQK1731" s="83"/>
      <c r="HQL1731" s="83"/>
      <c r="HQM1731" s="83"/>
      <c r="HQN1731" s="83"/>
      <c r="HQO1731" s="83"/>
      <c r="HQP1731" s="83"/>
      <c r="HQQ1731" s="83"/>
      <c r="HQR1731" s="83"/>
      <c r="HQS1731" s="83"/>
      <c r="HQT1731" s="83"/>
      <c r="HQU1731" s="83"/>
      <c r="HQV1731" s="83"/>
      <c r="HQW1731" s="83"/>
      <c r="HQX1731" s="83"/>
      <c r="HQY1731" s="83"/>
      <c r="HQZ1731" s="83"/>
      <c r="HRA1731" s="83"/>
      <c r="HRB1731" s="83"/>
      <c r="HRC1731" s="83"/>
      <c r="HRD1731" s="83"/>
      <c r="HRE1731" s="83"/>
      <c r="HRF1731" s="83"/>
      <c r="HRG1731" s="83"/>
      <c r="HRH1731" s="83"/>
      <c r="HRI1731" s="83"/>
      <c r="HRJ1731" s="83"/>
      <c r="HRK1731" s="83"/>
      <c r="HRL1731" s="83"/>
      <c r="HRM1731" s="83"/>
      <c r="HRN1731" s="83"/>
      <c r="HRO1731" s="83"/>
      <c r="HRP1731" s="83"/>
      <c r="HRQ1731" s="83"/>
      <c r="HRR1731" s="83"/>
      <c r="HRS1731" s="83"/>
      <c r="HRT1731" s="83"/>
      <c r="HRU1731" s="83"/>
      <c r="HRV1731" s="83"/>
      <c r="HRW1731" s="83"/>
      <c r="HRX1731" s="83"/>
      <c r="HRY1731" s="83"/>
      <c r="HRZ1731" s="83"/>
      <c r="HSA1731" s="83"/>
      <c r="HSB1731" s="83"/>
      <c r="HSC1731" s="83"/>
      <c r="HSD1731" s="83"/>
      <c r="HSE1731" s="83"/>
      <c r="HSF1731" s="83"/>
      <c r="HSG1731" s="83"/>
      <c r="HSH1731" s="83"/>
      <c r="HSI1731" s="83"/>
      <c r="HSJ1731" s="83"/>
      <c r="HSK1731" s="83"/>
      <c r="HSL1731" s="83"/>
      <c r="HSM1731" s="83"/>
      <c r="HSN1731" s="83"/>
      <c r="HSO1731" s="83"/>
      <c r="HSP1731" s="83"/>
      <c r="HSQ1731" s="83"/>
      <c r="HSR1731" s="83"/>
      <c r="HSS1731" s="83"/>
      <c r="HST1731" s="83"/>
      <c r="HSU1731" s="83"/>
      <c r="HSV1731" s="83"/>
      <c r="HSW1731" s="83"/>
      <c r="HSX1731" s="83"/>
      <c r="HSY1731" s="83"/>
      <c r="HSZ1731" s="83"/>
      <c r="HTA1731" s="83"/>
      <c r="HTB1731" s="83"/>
      <c r="HTC1731" s="83"/>
      <c r="HTD1731" s="83"/>
      <c r="HTE1731" s="83"/>
      <c r="HTF1731" s="83"/>
      <c r="HTG1731" s="83"/>
      <c r="HTH1731" s="83"/>
      <c r="HTI1731" s="83"/>
      <c r="HTJ1731" s="83"/>
      <c r="HTK1731" s="83"/>
      <c r="HTL1731" s="83"/>
      <c r="HTM1731" s="83"/>
      <c r="HTN1731" s="83"/>
      <c r="HTO1731" s="83"/>
      <c r="HTP1731" s="83"/>
      <c r="HTQ1731" s="83"/>
      <c r="HTR1731" s="83"/>
      <c r="HTS1731" s="83"/>
      <c r="HTT1731" s="83"/>
      <c r="HTU1731" s="83"/>
      <c r="HTV1731" s="83"/>
      <c r="HTW1731" s="83"/>
      <c r="HTX1731" s="83"/>
      <c r="HTY1731" s="83"/>
      <c r="HTZ1731" s="83"/>
      <c r="HUA1731" s="83"/>
      <c r="HUB1731" s="83"/>
      <c r="HUC1731" s="83"/>
      <c r="HUD1731" s="83"/>
      <c r="HUE1731" s="83"/>
      <c r="HUF1731" s="83"/>
      <c r="HUG1731" s="83"/>
      <c r="HUH1731" s="83"/>
      <c r="HUI1731" s="83"/>
      <c r="HUJ1731" s="83"/>
      <c r="HUK1731" s="83"/>
      <c r="HUL1731" s="83"/>
      <c r="HUM1731" s="83"/>
      <c r="HUN1731" s="83"/>
      <c r="HUO1731" s="83"/>
      <c r="HUP1731" s="83"/>
      <c r="HUQ1731" s="83"/>
      <c r="HUR1731" s="83"/>
      <c r="HUS1731" s="83"/>
      <c r="HUT1731" s="83"/>
      <c r="HUU1731" s="83"/>
      <c r="HUV1731" s="83"/>
      <c r="HUW1731" s="83"/>
      <c r="HUX1731" s="83"/>
      <c r="HUY1731" s="83"/>
      <c r="HUZ1731" s="83"/>
      <c r="HVA1731" s="83"/>
      <c r="HVB1731" s="83"/>
      <c r="HVC1731" s="83"/>
      <c r="HVD1731" s="83"/>
      <c r="HVE1731" s="83"/>
      <c r="HVF1731" s="83"/>
      <c r="HVG1731" s="83"/>
      <c r="HVH1731" s="83"/>
      <c r="HVI1731" s="83"/>
      <c r="HVJ1731" s="83"/>
      <c r="HVK1731" s="83"/>
      <c r="HVL1731" s="83"/>
      <c r="HVM1731" s="83"/>
      <c r="HVN1731" s="83"/>
      <c r="HVO1731" s="83"/>
      <c r="HVP1731" s="83"/>
      <c r="HVQ1731" s="83"/>
      <c r="HVR1731" s="83"/>
      <c r="HVS1731" s="83"/>
      <c r="HVT1731" s="83"/>
      <c r="HVU1731" s="83"/>
      <c r="HVV1731" s="83"/>
      <c r="HVW1731" s="83"/>
      <c r="HVX1731" s="83"/>
      <c r="HVY1731" s="83"/>
      <c r="HVZ1731" s="83"/>
      <c r="HWA1731" s="83"/>
      <c r="HWB1731" s="83"/>
      <c r="HWC1731" s="83"/>
      <c r="HWD1731" s="83"/>
      <c r="HWE1731" s="83"/>
      <c r="HWF1731" s="83"/>
      <c r="HWG1731" s="83"/>
      <c r="HWH1731" s="83"/>
      <c r="HWI1731" s="83"/>
      <c r="HWJ1731" s="83"/>
      <c r="HWK1731" s="83"/>
      <c r="HWL1731" s="83"/>
      <c r="HWM1731" s="83"/>
      <c r="HWN1731" s="83"/>
      <c r="HWO1731" s="83"/>
      <c r="HWP1731" s="83"/>
      <c r="HWQ1731" s="83"/>
      <c r="HWR1731" s="83"/>
      <c r="HWS1731" s="83"/>
      <c r="HWT1731" s="83"/>
      <c r="HWU1731" s="83"/>
      <c r="HWV1731" s="83"/>
      <c r="HWW1731" s="83"/>
      <c r="HWX1731" s="83"/>
      <c r="HWY1731" s="83"/>
      <c r="HWZ1731" s="83"/>
      <c r="HXA1731" s="83"/>
      <c r="HXB1731" s="83"/>
      <c r="HXC1731" s="83"/>
      <c r="HXD1731" s="83"/>
      <c r="HXE1731" s="83"/>
      <c r="HXF1731" s="83"/>
      <c r="HXG1731" s="83"/>
      <c r="HXH1731" s="83"/>
      <c r="HXI1731" s="83"/>
      <c r="HXJ1731" s="83"/>
      <c r="HXK1731" s="83"/>
      <c r="HXL1731" s="83"/>
      <c r="HXM1731" s="83"/>
      <c r="HXN1731" s="83"/>
      <c r="HXO1731" s="83"/>
      <c r="HXP1731" s="83"/>
      <c r="HXQ1731" s="83"/>
      <c r="HXR1731" s="83"/>
      <c r="HXS1731" s="83"/>
      <c r="HXT1731" s="83"/>
      <c r="HXU1731" s="83"/>
      <c r="HXV1731" s="83"/>
      <c r="HXW1731" s="83"/>
      <c r="HXX1731" s="83"/>
      <c r="HXY1731" s="83"/>
      <c r="HXZ1731" s="83"/>
      <c r="HYA1731" s="83"/>
      <c r="HYB1731" s="83"/>
      <c r="HYC1731" s="83"/>
      <c r="HYD1731" s="83"/>
      <c r="HYE1731" s="83"/>
      <c r="HYF1731" s="83"/>
      <c r="HYG1731" s="83"/>
      <c r="HYH1731" s="83"/>
      <c r="HYI1731" s="83"/>
      <c r="HYJ1731" s="83"/>
      <c r="HYK1731" s="83"/>
      <c r="HYL1731" s="83"/>
      <c r="HYM1731" s="83"/>
      <c r="HYN1731" s="83"/>
      <c r="HYO1731" s="83"/>
      <c r="HYP1731" s="83"/>
      <c r="HYQ1731" s="83"/>
      <c r="HYR1731" s="83"/>
      <c r="HYS1731" s="83"/>
      <c r="HYT1731" s="83"/>
      <c r="HYU1731" s="83"/>
      <c r="HYV1731" s="83"/>
      <c r="HYW1731" s="83"/>
      <c r="HYX1731" s="83"/>
      <c r="HYY1731" s="83"/>
      <c r="HYZ1731" s="83"/>
      <c r="HZA1731" s="83"/>
      <c r="HZB1731" s="83"/>
      <c r="HZC1731" s="83"/>
      <c r="HZD1731" s="83"/>
      <c r="HZE1731" s="83"/>
      <c r="HZF1731" s="83"/>
      <c r="HZG1731" s="83"/>
      <c r="HZH1731" s="83"/>
      <c r="HZI1731" s="83"/>
      <c r="HZJ1731" s="83"/>
      <c r="HZK1731" s="83"/>
      <c r="HZL1731" s="83"/>
      <c r="HZM1731" s="83"/>
      <c r="HZN1731" s="83"/>
      <c r="HZO1731" s="83"/>
      <c r="HZP1731" s="83"/>
      <c r="HZQ1731" s="83"/>
      <c r="HZR1731" s="83"/>
      <c r="HZS1731" s="83"/>
      <c r="HZT1731" s="83"/>
      <c r="HZU1731" s="83"/>
      <c r="HZV1731" s="83"/>
      <c r="HZW1731" s="83"/>
      <c r="HZX1731" s="83"/>
      <c r="HZY1731" s="83"/>
      <c r="HZZ1731" s="83"/>
      <c r="IAA1731" s="83"/>
      <c r="IAB1731" s="83"/>
      <c r="IAC1731" s="83"/>
      <c r="IAD1731" s="83"/>
      <c r="IAE1731" s="83"/>
      <c r="IAF1731" s="83"/>
      <c r="IAG1731" s="83"/>
      <c r="IAH1731" s="83"/>
      <c r="IAI1731" s="83"/>
      <c r="IAJ1731" s="83"/>
      <c r="IAK1731" s="83"/>
      <c r="IAL1731" s="83"/>
      <c r="IAM1731" s="83"/>
      <c r="IAN1731" s="83"/>
      <c r="IAO1731" s="83"/>
      <c r="IAP1731" s="83"/>
      <c r="IAQ1731" s="83"/>
      <c r="IAR1731" s="83"/>
      <c r="IAS1731" s="83"/>
      <c r="IAT1731" s="83"/>
      <c r="IAU1731" s="83"/>
      <c r="IAV1731" s="83"/>
      <c r="IAW1731" s="83"/>
      <c r="IAX1731" s="83"/>
      <c r="IAY1731" s="83"/>
      <c r="IAZ1731" s="83"/>
      <c r="IBA1731" s="83"/>
      <c r="IBB1731" s="83"/>
      <c r="IBC1731" s="83"/>
      <c r="IBD1731" s="83"/>
      <c r="IBE1731" s="83"/>
      <c r="IBF1731" s="83"/>
      <c r="IBG1731" s="83"/>
      <c r="IBH1731" s="83"/>
      <c r="IBI1731" s="83"/>
      <c r="IBJ1731" s="83"/>
      <c r="IBK1731" s="83"/>
      <c r="IBL1731" s="83"/>
      <c r="IBM1731" s="83"/>
      <c r="IBN1731" s="83"/>
      <c r="IBO1731" s="83"/>
      <c r="IBP1731" s="83"/>
      <c r="IBQ1731" s="83"/>
      <c r="IBR1731" s="83"/>
      <c r="IBS1731" s="83"/>
      <c r="IBT1731" s="83"/>
      <c r="IBU1731" s="83"/>
      <c r="IBV1731" s="83"/>
      <c r="IBW1731" s="83"/>
      <c r="IBX1731" s="83"/>
      <c r="IBY1731" s="83"/>
      <c r="IBZ1731" s="83"/>
      <c r="ICA1731" s="83"/>
      <c r="ICB1731" s="83"/>
      <c r="ICC1731" s="83"/>
      <c r="ICD1731" s="83"/>
      <c r="ICE1731" s="83"/>
      <c r="ICF1731" s="83"/>
      <c r="ICG1731" s="83"/>
      <c r="ICH1731" s="83"/>
      <c r="ICI1731" s="83"/>
      <c r="ICJ1731" s="83"/>
      <c r="ICK1731" s="83"/>
      <c r="ICL1731" s="83"/>
      <c r="ICM1731" s="83"/>
      <c r="ICN1731" s="83"/>
      <c r="ICO1731" s="83"/>
      <c r="ICP1731" s="83"/>
      <c r="ICQ1731" s="83"/>
      <c r="ICR1731" s="83"/>
      <c r="ICS1731" s="83"/>
      <c r="ICT1731" s="83"/>
      <c r="ICU1731" s="83"/>
      <c r="ICV1731" s="83"/>
      <c r="ICW1731" s="83"/>
      <c r="ICX1731" s="83"/>
      <c r="ICY1731" s="83"/>
      <c r="ICZ1731" s="83"/>
      <c r="IDA1731" s="83"/>
      <c r="IDB1731" s="83"/>
      <c r="IDC1731" s="83"/>
      <c r="IDD1731" s="83"/>
      <c r="IDE1731" s="83"/>
      <c r="IDF1731" s="83"/>
      <c r="IDG1731" s="83"/>
      <c r="IDH1731" s="83"/>
      <c r="IDI1731" s="83"/>
      <c r="IDJ1731" s="83"/>
      <c r="IDK1731" s="83"/>
      <c r="IDL1731" s="83"/>
      <c r="IDM1731" s="83"/>
      <c r="IDN1731" s="83"/>
      <c r="IDO1731" s="83"/>
      <c r="IDP1731" s="83"/>
      <c r="IDQ1731" s="83"/>
      <c r="IDR1731" s="83"/>
      <c r="IDS1731" s="83"/>
      <c r="IDT1731" s="83"/>
      <c r="IDU1731" s="83"/>
      <c r="IDV1731" s="83"/>
      <c r="IDW1731" s="83"/>
      <c r="IDX1731" s="83"/>
      <c r="IDY1731" s="83"/>
      <c r="IDZ1731" s="83"/>
      <c r="IEA1731" s="83"/>
      <c r="IEB1731" s="83"/>
      <c r="IEC1731" s="83"/>
      <c r="IED1731" s="83"/>
      <c r="IEE1731" s="83"/>
      <c r="IEF1731" s="83"/>
      <c r="IEG1731" s="83"/>
      <c r="IEH1731" s="83"/>
      <c r="IEI1731" s="83"/>
      <c r="IEJ1731" s="83"/>
      <c r="IEK1731" s="83"/>
      <c r="IEL1731" s="83"/>
      <c r="IEM1731" s="83"/>
      <c r="IEN1731" s="83"/>
      <c r="IEO1731" s="83"/>
      <c r="IEP1731" s="83"/>
      <c r="IEQ1731" s="83"/>
      <c r="IER1731" s="83"/>
      <c r="IES1731" s="83"/>
      <c r="IET1731" s="83"/>
      <c r="IEU1731" s="83"/>
      <c r="IEV1731" s="83"/>
      <c r="IEW1731" s="83"/>
      <c r="IEX1731" s="83"/>
      <c r="IEY1731" s="83"/>
      <c r="IEZ1731" s="83"/>
      <c r="IFA1731" s="83"/>
      <c r="IFB1731" s="83"/>
      <c r="IFC1731" s="83"/>
      <c r="IFD1731" s="83"/>
      <c r="IFE1731" s="83"/>
      <c r="IFF1731" s="83"/>
      <c r="IFG1731" s="83"/>
      <c r="IFH1731" s="83"/>
      <c r="IFI1731" s="83"/>
      <c r="IFJ1731" s="83"/>
      <c r="IFK1731" s="83"/>
      <c r="IFL1731" s="83"/>
      <c r="IFM1731" s="83"/>
      <c r="IFN1731" s="83"/>
      <c r="IFO1731" s="83"/>
      <c r="IFP1731" s="83"/>
      <c r="IFQ1731" s="83"/>
      <c r="IFR1731" s="83"/>
      <c r="IFS1731" s="83"/>
      <c r="IFT1731" s="83"/>
      <c r="IFU1731" s="83"/>
      <c r="IFV1731" s="83"/>
      <c r="IFW1731" s="83"/>
      <c r="IFX1731" s="83"/>
      <c r="IFY1731" s="83"/>
      <c r="IFZ1731" s="83"/>
      <c r="IGA1731" s="83"/>
      <c r="IGB1731" s="83"/>
      <c r="IGC1731" s="83"/>
      <c r="IGD1731" s="83"/>
      <c r="IGE1731" s="83"/>
      <c r="IGF1731" s="83"/>
      <c r="IGG1731" s="83"/>
      <c r="IGH1731" s="83"/>
      <c r="IGI1731" s="83"/>
      <c r="IGJ1731" s="83"/>
      <c r="IGK1731" s="83"/>
      <c r="IGL1731" s="83"/>
      <c r="IGM1731" s="83"/>
      <c r="IGN1731" s="83"/>
      <c r="IGO1731" s="83"/>
      <c r="IGP1731" s="83"/>
      <c r="IGQ1731" s="83"/>
      <c r="IGR1731" s="83"/>
      <c r="IGS1731" s="83"/>
      <c r="IGT1731" s="83"/>
      <c r="IGU1731" s="83"/>
      <c r="IGV1731" s="83"/>
      <c r="IGW1731" s="83"/>
      <c r="IGX1731" s="83"/>
      <c r="IGY1731" s="83"/>
      <c r="IGZ1731" s="83"/>
      <c r="IHA1731" s="83"/>
      <c r="IHB1731" s="83"/>
      <c r="IHC1731" s="83"/>
      <c r="IHD1731" s="83"/>
      <c r="IHE1731" s="83"/>
      <c r="IHF1731" s="83"/>
      <c r="IHG1731" s="83"/>
      <c r="IHH1731" s="83"/>
      <c r="IHI1731" s="83"/>
      <c r="IHJ1731" s="83"/>
      <c r="IHK1731" s="83"/>
      <c r="IHL1731" s="83"/>
      <c r="IHM1731" s="83"/>
      <c r="IHN1731" s="83"/>
      <c r="IHO1731" s="83"/>
      <c r="IHP1731" s="83"/>
      <c r="IHQ1731" s="83"/>
      <c r="IHR1731" s="83"/>
      <c r="IHS1731" s="83"/>
      <c r="IHT1731" s="83"/>
      <c r="IHU1731" s="83"/>
      <c r="IHV1731" s="83"/>
      <c r="IHW1731" s="83"/>
      <c r="IHX1731" s="83"/>
      <c r="IHY1731" s="83"/>
      <c r="IHZ1731" s="83"/>
      <c r="IIA1731" s="83"/>
      <c r="IIB1731" s="83"/>
      <c r="IIC1731" s="83"/>
      <c r="IID1731" s="83"/>
      <c r="IIE1731" s="83"/>
      <c r="IIF1731" s="83"/>
      <c r="IIG1731" s="83"/>
      <c r="IIH1731" s="83"/>
      <c r="III1731" s="83"/>
      <c r="IIJ1731" s="83"/>
      <c r="IIK1731" s="83"/>
      <c r="IIL1731" s="83"/>
      <c r="IIM1731" s="83"/>
      <c r="IIN1731" s="83"/>
      <c r="IIO1731" s="83"/>
      <c r="IIP1731" s="83"/>
      <c r="IIQ1731" s="83"/>
      <c r="IIR1731" s="83"/>
      <c r="IIS1731" s="83"/>
      <c r="IIT1731" s="83"/>
      <c r="IIU1731" s="83"/>
      <c r="IIV1731" s="83"/>
      <c r="IIW1731" s="83"/>
      <c r="IIX1731" s="83"/>
      <c r="IIY1731" s="83"/>
      <c r="IIZ1731" s="83"/>
      <c r="IJA1731" s="83"/>
      <c r="IJB1731" s="83"/>
      <c r="IJC1731" s="83"/>
      <c r="IJD1731" s="83"/>
      <c r="IJE1731" s="83"/>
      <c r="IJF1731" s="83"/>
      <c r="IJG1731" s="83"/>
      <c r="IJH1731" s="83"/>
      <c r="IJI1731" s="83"/>
      <c r="IJJ1731" s="83"/>
      <c r="IJK1731" s="83"/>
      <c r="IJL1731" s="83"/>
      <c r="IJM1731" s="83"/>
      <c r="IJN1731" s="83"/>
      <c r="IJO1731" s="83"/>
      <c r="IJP1731" s="83"/>
      <c r="IJQ1731" s="83"/>
      <c r="IJR1731" s="83"/>
      <c r="IJS1731" s="83"/>
      <c r="IJT1731" s="83"/>
      <c r="IJU1731" s="83"/>
      <c r="IJV1731" s="83"/>
      <c r="IJW1731" s="83"/>
      <c r="IJX1731" s="83"/>
      <c r="IJY1731" s="83"/>
      <c r="IJZ1731" s="83"/>
      <c r="IKA1731" s="83"/>
      <c r="IKB1731" s="83"/>
      <c r="IKC1731" s="83"/>
      <c r="IKD1731" s="83"/>
      <c r="IKE1731" s="83"/>
      <c r="IKF1731" s="83"/>
      <c r="IKG1731" s="83"/>
      <c r="IKH1731" s="83"/>
      <c r="IKI1731" s="83"/>
      <c r="IKJ1731" s="83"/>
      <c r="IKK1731" s="83"/>
      <c r="IKL1731" s="83"/>
      <c r="IKM1731" s="83"/>
      <c r="IKN1731" s="83"/>
      <c r="IKO1731" s="83"/>
      <c r="IKP1731" s="83"/>
      <c r="IKQ1731" s="83"/>
      <c r="IKR1731" s="83"/>
      <c r="IKS1731" s="83"/>
      <c r="IKT1731" s="83"/>
      <c r="IKU1731" s="83"/>
      <c r="IKV1731" s="83"/>
      <c r="IKW1731" s="83"/>
      <c r="IKX1731" s="83"/>
      <c r="IKY1731" s="83"/>
      <c r="IKZ1731" s="83"/>
      <c r="ILA1731" s="83"/>
      <c r="ILB1731" s="83"/>
      <c r="ILC1731" s="83"/>
      <c r="ILD1731" s="83"/>
      <c r="ILE1731" s="83"/>
      <c r="ILF1731" s="83"/>
      <c r="ILG1731" s="83"/>
      <c r="ILH1731" s="83"/>
      <c r="ILI1731" s="83"/>
      <c r="ILJ1731" s="83"/>
      <c r="ILK1731" s="83"/>
      <c r="ILL1731" s="83"/>
      <c r="ILM1731" s="83"/>
      <c r="ILN1731" s="83"/>
      <c r="ILO1731" s="83"/>
      <c r="ILP1731" s="83"/>
      <c r="ILQ1731" s="83"/>
      <c r="ILR1731" s="83"/>
      <c r="ILS1731" s="83"/>
      <c r="ILT1731" s="83"/>
      <c r="ILU1731" s="83"/>
      <c r="ILV1731" s="83"/>
      <c r="ILW1731" s="83"/>
      <c r="ILX1731" s="83"/>
      <c r="ILY1731" s="83"/>
      <c r="ILZ1731" s="83"/>
      <c r="IMA1731" s="83"/>
      <c r="IMB1731" s="83"/>
      <c r="IMC1731" s="83"/>
      <c r="IMD1731" s="83"/>
      <c r="IME1731" s="83"/>
      <c r="IMF1731" s="83"/>
      <c r="IMG1731" s="83"/>
      <c r="IMH1731" s="83"/>
      <c r="IMI1731" s="83"/>
      <c r="IMJ1731" s="83"/>
      <c r="IMK1731" s="83"/>
      <c r="IML1731" s="83"/>
      <c r="IMM1731" s="83"/>
      <c r="IMN1731" s="83"/>
      <c r="IMO1731" s="83"/>
      <c r="IMP1731" s="83"/>
      <c r="IMQ1731" s="83"/>
      <c r="IMR1731" s="83"/>
      <c r="IMS1731" s="83"/>
      <c r="IMT1731" s="83"/>
      <c r="IMU1731" s="83"/>
      <c r="IMV1731" s="83"/>
      <c r="IMW1731" s="83"/>
      <c r="IMX1731" s="83"/>
      <c r="IMY1731" s="83"/>
      <c r="IMZ1731" s="83"/>
      <c r="INA1731" s="83"/>
      <c r="INB1731" s="83"/>
      <c r="INC1731" s="83"/>
      <c r="IND1731" s="83"/>
      <c r="INE1731" s="83"/>
      <c r="INF1731" s="83"/>
      <c r="ING1731" s="83"/>
      <c r="INH1731" s="83"/>
      <c r="INI1731" s="83"/>
      <c r="INJ1731" s="83"/>
      <c r="INK1731" s="83"/>
      <c r="INL1731" s="83"/>
      <c r="INM1731" s="83"/>
      <c r="INN1731" s="83"/>
      <c r="INO1731" s="83"/>
      <c r="INP1731" s="83"/>
      <c r="INQ1731" s="83"/>
      <c r="INR1731" s="83"/>
      <c r="INS1731" s="83"/>
      <c r="INT1731" s="83"/>
      <c r="INU1731" s="83"/>
      <c r="INV1731" s="83"/>
      <c r="INW1731" s="83"/>
      <c r="INX1731" s="83"/>
      <c r="INY1731" s="83"/>
      <c r="INZ1731" s="83"/>
      <c r="IOA1731" s="83"/>
      <c r="IOB1731" s="83"/>
      <c r="IOC1731" s="83"/>
      <c r="IOD1731" s="83"/>
      <c r="IOE1731" s="83"/>
      <c r="IOF1731" s="83"/>
      <c r="IOG1731" s="83"/>
      <c r="IOH1731" s="83"/>
      <c r="IOI1731" s="83"/>
      <c r="IOJ1731" s="83"/>
      <c r="IOK1731" s="83"/>
      <c r="IOL1731" s="83"/>
      <c r="IOM1731" s="83"/>
      <c r="ION1731" s="83"/>
      <c r="IOO1731" s="83"/>
      <c r="IOP1731" s="83"/>
      <c r="IOQ1731" s="83"/>
      <c r="IOR1731" s="83"/>
      <c r="IOS1731" s="83"/>
      <c r="IOT1731" s="83"/>
      <c r="IOU1731" s="83"/>
      <c r="IOV1731" s="83"/>
      <c r="IOW1731" s="83"/>
      <c r="IOX1731" s="83"/>
      <c r="IOY1731" s="83"/>
      <c r="IOZ1731" s="83"/>
      <c r="IPA1731" s="83"/>
      <c r="IPB1731" s="83"/>
      <c r="IPC1731" s="83"/>
      <c r="IPD1731" s="83"/>
      <c r="IPE1731" s="83"/>
      <c r="IPF1731" s="83"/>
      <c r="IPG1731" s="83"/>
      <c r="IPH1731" s="83"/>
      <c r="IPI1731" s="83"/>
      <c r="IPJ1731" s="83"/>
      <c r="IPK1731" s="83"/>
      <c r="IPL1731" s="83"/>
      <c r="IPM1731" s="83"/>
      <c r="IPN1731" s="83"/>
      <c r="IPO1731" s="83"/>
      <c r="IPP1731" s="83"/>
      <c r="IPQ1731" s="83"/>
      <c r="IPR1731" s="83"/>
      <c r="IPS1731" s="83"/>
      <c r="IPT1731" s="83"/>
      <c r="IPU1731" s="83"/>
      <c r="IPV1731" s="83"/>
      <c r="IPW1731" s="83"/>
      <c r="IPX1731" s="83"/>
      <c r="IPY1731" s="83"/>
      <c r="IPZ1731" s="83"/>
      <c r="IQA1731" s="83"/>
      <c r="IQB1731" s="83"/>
      <c r="IQC1731" s="83"/>
      <c r="IQD1731" s="83"/>
      <c r="IQE1731" s="83"/>
      <c r="IQF1731" s="83"/>
      <c r="IQG1731" s="83"/>
      <c r="IQH1731" s="83"/>
      <c r="IQI1731" s="83"/>
      <c r="IQJ1731" s="83"/>
      <c r="IQK1731" s="83"/>
      <c r="IQL1731" s="83"/>
      <c r="IQM1731" s="83"/>
      <c r="IQN1731" s="83"/>
      <c r="IQO1731" s="83"/>
      <c r="IQP1731" s="83"/>
      <c r="IQQ1731" s="83"/>
      <c r="IQR1731" s="83"/>
      <c r="IQS1731" s="83"/>
      <c r="IQT1731" s="83"/>
      <c r="IQU1731" s="83"/>
      <c r="IQV1731" s="83"/>
      <c r="IQW1731" s="83"/>
      <c r="IQX1731" s="83"/>
      <c r="IQY1731" s="83"/>
      <c r="IQZ1731" s="83"/>
      <c r="IRA1731" s="83"/>
      <c r="IRB1731" s="83"/>
      <c r="IRC1731" s="83"/>
      <c r="IRD1731" s="83"/>
      <c r="IRE1731" s="83"/>
      <c r="IRF1731" s="83"/>
      <c r="IRG1731" s="83"/>
      <c r="IRH1731" s="83"/>
      <c r="IRI1731" s="83"/>
      <c r="IRJ1731" s="83"/>
      <c r="IRK1731" s="83"/>
      <c r="IRL1731" s="83"/>
      <c r="IRM1731" s="83"/>
      <c r="IRN1731" s="83"/>
      <c r="IRO1731" s="83"/>
      <c r="IRP1731" s="83"/>
      <c r="IRQ1731" s="83"/>
      <c r="IRR1731" s="83"/>
      <c r="IRS1731" s="83"/>
      <c r="IRT1731" s="83"/>
      <c r="IRU1731" s="83"/>
      <c r="IRV1731" s="83"/>
      <c r="IRW1731" s="83"/>
      <c r="IRX1731" s="83"/>
      <c r="IRY1731" s="83"/>
      <c r="IRZ1731" s="83"/>
      <c r="ISA1731" s="83"/>
      <c r="ISB1731" s="83"/>
      <c r="ISC1731" s="83"/>
      <c r="ISD1731" s="83"/>
      <c r="ISE1731" s="83"/>
      <c r="ISF1731" s="83"/>
      <c r="ISG1731" s="83"/>
      <c r="ISH1731" s="83"/>
      <c r="ISI1731" s="83"/>
      <c r="ISJ1731" s="83"/>
      <c r="ISK1731" s="83"/>
      <c r="ISL1731" s="83"/>
      <c r="ISM1731" s="83"/>
      <c r="ISN1731" s="83"/>
      <c r="ISO1731" s="83"/>
      <c r="ISP1731" s="83"/>
      <c r="ISQ1731" s="83"/>
      <c r="ISR1731" s="83"/>
      <c r="ISS1731" s="83"/>
      <c r="IST1731" s="83"/>
      <c r="ISU1731" s="83"/>
      <c r="ISV1731" s="83"/>
      <c r="ISW1731" s="83"/>
      <c r="ISX1731" s="83"/>
      <c r="ISY1731" s="83"/>
      <c r="ISZ1731" s="83"/>
      <c r="ITA1731" s="83"/>
      <c r="ITB1731" s="83"/>
      <c r="ITC1731" s="83"/>
      <c r="ITD1731" s="83"/>
      <c r="ITE1731" s="83"/>
      <c r="ITF1731" s="83"/>
      <c r="ITG1731" s="83"/>
      <c r="ITH1731" s="83"/>
      <c r="ITI1731" s="83"/>
      <c r="ITJ1731" s="83"/>
      <c r="ITK1731" s="83"/>
      <c r="ITL1731" s="83"/>
      <c r="ITM1731" s="83"/>
      <c r="ITN1731" s="83"/>
      <c r="ITO1731" s="83"/>
      <c r="ITP1731" s="83"/>
      <c r="ITQ1731" s="83"/>
      <c r="ITR1731" s="83"/>
      <c r="ITS1731" s="83"/>
      <c r="ITT1731" s="83"/>
      <c r="ITU1731" s="83"/>
      <c r="ITV1731" s="83"/>
      <c r="ITW1731" s="83"/>
      <c r="ITX1731" s="83"/>
      <c r="ITY1731" s="83"/>
      <c r="ITZ1731" s="83"/>
      <c r="IUA1731" s="83"/>
      <c r="IUB1731" s="83"/>
      <c r="IUC1731" s="83"/>
      <c r="IUD1731" s="83"/>
      <c r="IUE1731" s="83"/>
      <c r="IUF1731" s="83"/>
      <c r="IUG1731" s="83"/>
      <c r="IUH1731" s="83"/>
      <c r="IUI1731" s="83"/>
      <c r="IUJ1731" s="83"/>
      <c r="IUK1731" s="83"/>
      <c r="IUL1731" s="83"/>
      <c r="IUM1731" s="83"/>
      <c r="IUN1731" s="83"/>
      <c r="IUO1731" s="83"/>
      <c r="IUP1731" s="83"/>
      <c r="IUQ1731" s="83"/>
      <c r="IUR1731" s="83"/>
      <c r="IUS1731" s="83"/>
      <c r="IUT1731" s="83"/>
      <c r="IUU1731" s="83"/>
      <c r="IUV1731" s="83"/>
      <c r="IUW1731" s="83"/>
      <c r="IUX1731" s="83"/>
      <c r="IUY1731" s="83"/>
      <c r="IUZ1731" s="83"/>
      <c r="IVA1731" s="83"/>
      <c r="IVB1731" s="83"/>
      <c r="IVC1731" s="83"/>
      <c r="IVD1731" s="83"/>
      <c r="IVE1731" s="83"/>
      <c r="IVF1731" s="83"/>
      <c r="IVG1731" s="83"/>
      <c r="IVH1731" s="83"/>
      <c r="IVI1731" s="83"/>
      <c r="IVJ1731" s="83"/>
      <c r="IVK1731" s="83"/>
      <c r="IVL1731" s="83"/>
      <c r="IVM1731" s="83"/>
      <c r="IVN1731" s="83"/>
      <c r="IVO1731" s="83"/>
      <c r="IVP1731" s="83"/>
      <c r="IVQ1731" s="83"/>
      <c r="IVR1731" s="83"/>
      <c r="IVS1731" s="83"/>
      <c r="IVT1731" s="83"/>
      <c r="IVU1731" s="83"/>
      <c r="IVV1731" s="83"/>
      <c r="IVW1731" s="83"/>
      <c r="IVX1731" s="83"/>
      <c r="IVY1731" s="83"/>
      <c r="IVZ1731" s="83"/>
      <c r="IWA1731" s="83"/>
      <c r="IWB1731" s="83"/>
      <c r="IWC1731" s="83"/>
      <c r="IWD1731" s="83"/>
      <c r="IWE1731" s="83"/>
      <c r="IWF1731" s="83"/>
      <c r="IWG1731" s="83"/>
      <c r="IWH1731" s="83"/>
      <c r="IWI1731" s="83"/>
      <c r="IWJ1731" s="83"/>
      <c r="IWK1731" s="83"/>
      <c r="IWL1731" s="83"/>
      <c r="IWM1731" s="83"/>
      <c r="IWN1731" s="83"/>
      <c r="IWO1731" s="83"/>
      <c r="IWP1731" s="83"/>
      <c r="IWQ1731" s="83"/>
      <c r="IWR1731" s="83"/>
      <c r="IWS1731" s="83"/>
      <c r="IWT1731" s="83"/>
      <c r="IWU1731" s="83"/>
      <c r="IWV1731" s="83"/>
      <c r="IWW1731" s="83"/>
      <c r="IWX1731" s="83"/>
      <c r="IWY1731" s="83"/>
      <c r="IWZ1731" s="83"/>
      <c r="IXA1731" s="83"/>
      <c r="IXB1731" s="83"/>
      <c r="IXC1731" s="83"/>
      <c r="IXD1731" s="83"/>
      <c r="IXE1731" s="83"/>
      <c r="IXF1731" s="83"/>
      <c r="IXG1731" s="83"/>
      <c r="IXH1731" s="83"/>
      <c r="IXI1731" s="83"/>
      <c r="IXJ1731" s="83"/>
      <c r="IXK1731" s="83"/>
      <c r="IXL1731" s="83"/>
      <c r="IXM1731" s="83"/>
      <c r="IXN1731" s="83"/>
      <c r="IXO1731" s="83"/>
      <c r="IXP1731" s="83"/>
      <c r="IXQ1731" s="83"/>
      <c r="IXR1731" s="83"/>
      <c r="IXS1731" s="83"/>
      <c r="IXT1731" s="83"/>
      <c r="IXU1731" s="83"/>
      <c r="IXV1731" s="83"/>
      <c r="IXW1731" s="83"/>
      <c r="IXX1731" s="83"/>
      <c r="IXY1731" s="83"/>
      <c r="IXZ1731" s="83"/>
      <c r="IYA1731" s="83"/>
      <c r="IYB1731" s="83"/>
      <c r="IYC1731" s="83"/>
      <c r="IYD1731" s="83"/>
      <c r="IYE1731" s="83"/>
      <c r="IYF1731" s="83"/>
      <c r="IYG1731" s="83"/>
      <c r="IYH1731" s="83"/>
      <c r="IYI1731" s="83"/>
      <c r="IYJ1731" s="83"/>
      <c r="IYK1731" s="83"/>
      <c r="IYL1731" s="83"/>
      <c r="IYM1731" s="83"/>
      <c r="IYN1731" s="83"/>
      <c r="IYO1731" s="83"/>
      <c r="IYP1731" s="83"/>
      <c r="IYQ1731" s="83"/>
      <c r="IYR1731" s="83"/>
      <c r="IYS1731" s="83"/>
      <c r="IYT1731" s="83"/>
      <c r="IYU1731" s="83"/>
      <c r="IYV1731" s="83"/>
      <c r="IYW1731" s="83"/>
      <c r="IYX1731" s="83"/>
      <c r="IYY1731" s="83"/>
      <c r="IYZ1731" s="83"/>
      <c r="IZA1731" s="83"/>
      <c r="IZB1731" s="83"/>
      <c r="IZC1731" s="83"/>
      <c r="IZD1731" s="83"/>
      <c r="IZE1731" s="83"/>
      <c r="IZF1731" s="83"/>
      <c r="IZG1731" s="83"/>
      <c r="IZH1731" s="83"/>
      <c r="IZI1731" s="83"/>
      <c r="IZJ1731" s="83"/>
      <c r="IZK1731" s="83"/>
      <c r="IZL1731" s="83"/>
      <c r="IZM1731" s="83"/>
      <c r="IZN1731" s="83"/>
      <c r="IZO1731" s="83"/>
      <c r="IZP1731" s="83"/>
      <c r="IZQ1731" s="83"/>
      <c r="IZR1731" s="83"/>
      <c r="IZS1731" s="83"/>
      <c r="IZT1731" s="83"/>
      <c r="IZU1731" s="83"/>
      <c r="IZV1731" s="83"/>
      <c r="IZW1731" s="83"/>
      <c r="IZX1731" s="83"/>
      <c r="IZY1731" s="83"/>
      <c r="IZZ1731" s="83"/>
      <c r="JAA1731" s="83"/>
      <c r="JAB1731" s="83"/>
      <c r="JAC1731" s="83"/>
      <c r="JAD1731" s="83"/>
      <c r="JAE1731" s="83"/>
      <c r="JAF1731" s="83"/>
      <c r="JAG1731" s="83"/>
      <c r="JAH1731" s="83"/>
      <c r="JAI1731" s="83"/>
      <c r="JAJ1731" s="83"/>
      <c r="JAK1731" s="83"/>
      <c r="JAL1731" s="83"/>
      <c r="JAM1731" s="83"/>
      <c r="JAN1731" s="83"/>
      <c r="JAO1731" s="83"/>
      <c r="JAP1731" s="83"/>
      <c r="JAQ1731" s="83"/>
      <c r="JAR1731" s="83"/>
      <c r="JAS1731" s="83"/>
      <c r="JAT1731" s="83"/>
      <c r="JAU1731" s="83"/>
      <c r="JAV1731" s="83"/>
      <c r="JAW1731" s="83"/>
      <c r="JAX1731" s="83"/>
      <c r="JAY1731" s="83"/>
      <c r="JAZ1731" s="83"/>
      <c r="JBA1731" s="83"/>
      <c r="JBB1731" s="83"/>
      <c r="JBC1731" s="83"/>
      <c r="JBD1731" s="83"/>
      <c r="JBE1731" s="83"/>
      <c r="JBF1731" s="83"/>
      <c r="JBG1731" s="83"/>
      <c r="JBH1731" s="83"/>
      <c r="JBI1731" s="83"/>
      <c r="JBJ1731" s="83"/>
      <c r="JBK1731" s="83"/>
      <c r="JBL1731" s="83"/>
      <c r="JBM1731" s="83"/>
      <c r="JBN1731" s="83"/>
      <c r="JBO1731" s="83"/>
      <c r="JBP1731" s="83"/>
      <c r="JBQ1731" s="83"/>
      <c r="JBR1731" s="83"/>
      <c r="JBS1731" s="83"/>
      <c r="JBT1731" s="83"/>
      <c r="JBU1731" s="83"/>
      <c r="JBV1731" s="83"/>
      <c r="JBW1731" s="83"/>
      <c r="JBX1731" s="83"/>
      <c r="JBY1731" s="83"/>
      <c r="JBZ1731" s="83"/>
      <c r="JCA1731" s="83"/>
      <c r="JCB1731" s="83"/>
      <c r="JCC1731" s="83"/>
      <c r="JCD1731" s="83"/>
      <c r="JCE1731" s="83"/>
      <c r="JCF1731" s="83"/>
      <c r="JCG1731" s="83"/>
      <c r="JCH1731" s="83"/>
      <c r="JCI1731" s="83"/>
      <c r="JCJ1731" s="83"/>
      <c r="JCK1731" s="83"/>
      <c r="JCL1731" s="83"/>
      <c r="JCM1731" s="83"/>
      <c r="JCN1731" s="83"/>
      <c r="JCO1731" s="83"/>
      <c r="JCP1731" s="83"/>
      <c r="JCQ1731" s="83"/>
      <c r="JCR1731" s="83"/>
      <c r="JCS1731" s="83"/>
      <c r="JCT1731" s="83"/>
      <c r="JCU1731" s="83"/>
      <c r="JCV1731" s="83"/>
      <c r="JCW1731" s="83"/>
      <c r="JCX1731" s="83"/>
      <c r="JCY1731" s="83"/>
      <c r="JCZ1731" s="83"/>
      <c r="JDA1731" s="83"/>
      <c r="JDB1731" s="83"/>
      <c r="JDC1731" s="83"/>
      <c r="JDD1731" s="83"/>
      <c r="JDE1731" s="83"/>
      <c r="JDF1731" s="83"/>
      <c r="JDG1731" s="83"/>
      <c r="JDH1731" s="83"/>
      <c r="JDI1731" s="83"/>
      <c r="JDJ1731" s="83"/>
      <c r="JDK1731" s="83"/>
      <c r="JDL1731" s="83"/>
      <c r="JDM1731" s="83"/>
      <c r="JDN1731" s="83"/>
      <c r="JDO1731" s="83"/>
      <c r="JDP1731" s="83"/>
      <c r="JDQ1731" s="83"/>
      <c r="JDR1731" s="83"/>
      <c r="JDS1731" s="83"/>
      <c r="JDT1731" s="83"/>
      <c r="JDU1731" s="83"/>
      <c r="JDV1731" s="83"/>
      <c r="JDW1731" s="83"/>
      <c r="JDX1731" s="83"/>
      <c r="JDY1731" s="83"/>
      <c r="JDZ1731" s="83"/>
      <c r="JEA1731" s="83"/>
      <c r="JEB1731" s="83"/>
      <c r="JEC1731" s="83"/>
      <c r="JED1731" s="83"/>
      <c r="JEE1731" s="83"/>
      <c r="JEF1731" s="83"/>
      <c r="JEG1731" s="83"/>
      <c r="JEH1731" s="83"/>
      <c r="JEI1731" s="83"/>
      <c r="JEJ1731" s="83"/>
      <c r="JEK1731" s="83"/>
      <c r="JEL1731" s="83"/>
      <c r="JEM1731" s="83"/>
      <c r="JEN1731" s="83"/>
      <c r="JEO1731" s="83"/>
      <c r="JEP1731" s="83"/>
      <c r="JEQ1731" s="83"/>
      <c r="JER1731" s="83"/>
      <c r="JES1731" s="83"/>
      <c r="JET1731" s="83"/>
      <c r="JEU1731" s="83"/>
      <c r="JEV1731" s="83"/>
      <c r="JEW1731" s="83"/>
      <c r="JEX1731" s="83"/>
      <c r="JEY1731" s="83"/>
      <c r="JEZ1731" s="83"/>
      <c r="JFA1731" s="83"/>
      <c r="JFB1731" s="83"/>
      <c r="JFC1731" s="83"/>
      <c r="JFD1731" s="83"/>
      <c r="JFE1731" s="83"/>
      <c r="JFF1731" s="83"/>
      <c r="JFG1731" s="83"/>
      <c r="JFH1731" s="83"/>
      <c r="JFI1731" s="83"/>
      <c r="JFJ1731" s="83"/>
      <c r="JFK1731" s="83"/>
      <c r="JFL1731" s="83"/>
      <c r="JFM1731" s="83"/>
      <c r="JFN1731" s="83"/>
      <c r="JFO1731" s="83"/>
      <c r="JFP1731" s="83"/>
      <c r="JFQ1731" s="83"/>
      <c r="JFR1731" s="83"/>
      <c r="JFS1731" s="83"/>
      <c r="JFT1731" s="83"/>
      <c r="JFU1731" s="83"/>
      <c r="JFV1731" s="83"/>
      <c r="JFW1731" s="83"/>
      <c r="JFX1731" s="83"/>
      <c r="JFY1731" s="83"/>
      <c r="JFZ1731" s="83"/>
      <c r="JGA1731" s="83"/>
      <c r="JGB1731" s="83"/>
      <c r="JGC1731" s="83"/>
      <c r="JGD1731" s="83"/>
      <c r="JGE1731" s="83"/>
      <c r="JGF1731" s="83"/>
      <c r="JGG1731" s="83"/>
      <c r="JGH1731" s="83"/>
      <c r="JGI1731" s="83"/>
      <c r="JGJ1731" s="83"/>
      <c r="JGK1731" s="83"/>
      <c r="JGL1731" s="83"/>
      <c r="JGM1731" s="83"/>
      <c r="JGN1731" s="83"/>
      <c r="JGO1731" s="83"/>
      <c r="JGP1731" s="83"/>
      <c r="JGQ1731" s="83"/>
      <c r="JGR1731" s="83"/>
      <c r="JGS1731" s="83"/>
      <c r="JGT1731" s="83"/>
      <c r="JGU1731" s="83"/>
      <c r="JGV1731" s="83"/>
      <c r="JGW1731" s="83"/>
      <c r="JGX1731" s="83"/>
      <c r="JGY1731" s="83"/>
      <c r="JGZ1731" s="83"/>
      <c r="JHA1731" s="83"/>
      <c r="JHB1731" s="83"/>
      <c r="JHC1731" s="83"/>
      <c r="JHD1731" s="83"/>
      <c r="JHE1731" s="83"/>
      <c r="JHF1731" s="83"/>
      <c r="JHG1731" s="83"/>
      <c r="JHH1731" s="83"/>
      <c r="JHI1731" s="83"/>
      <c r="JHJ1731" s="83"/>
      <c r="JHK1731" s="83"/>
      <c r="JHL1731" s="83"/>
      <c r="JHM1731" s="83"/>
      <c r="JHN1731" s="83"/>
      <c r="JHO1731" s="83"/>
      <c r="JHP1731" s="83"/>
      <c r="JHQ1731" s="83"/>
      <c r="JHR1731" s="83"/>
      <c r="JHS1731" s="83"/>
      <c r="JHT1731" s="83"/>
      <c r="JHU1731" s="83"/>
      <c r="JHV1731" s="83"/>
      <c r="JHW1731" s="83"/>
      <c r="JHX1731" s="83"/>
      <c r="JHY1731" s="83"/>
      <c r="JHZ1731" s="83"/>
      <c r="JIA1731" s="83"/>
      <c r="JIB1731" s="83"/>
      <c r="JIC1731" s="83"/>
      <c r="JID1731" s="83"/>
      <c r="JIE1731" s="83"/>
      <c r="JIF1731" s="83"/>
      <c r="JIG1731" s="83"/>
      <c r="JIH1731" s="83"/>
      <c r="JII1731" s="83"/>
      <c r="JIJ1731" s="83"/>
      <c r="JIK1731" s="83"/>
      <c r="JIL1731" s="83"/>
      <c r="JIM1731" s="83"/>
      <c r="JIN1731" s="83"/>
      <c r="JIO1731" s="83"/>
      <c r="JIP1731" s="83"/>
      <c r="JIQ1731" s="83"/>
      <c r="JIR1731" s="83"/>
      <c r="JIS1731" s="83"/>
      <c r="JIT1731" s="83"/>
      <c r="JIU1731" s="83"/>
      <c r="JIV1731" s="83"/>
      <c r="JIW1731" s="83"/>
      <c r="JIX1731" s="83"/>
      <c r="JIY1731" s="83"/>
      <c r="JIZ1731" s="83"/>
      <c r="JJA1731" s="83"/>
      <c r="JJB1731" s="83"/>
      <c r="JJC1731" s="83"/>
      <c r="JJD1731" s="83"/>
      <c r="JJE1731" s="83"/>
      <c r="JJF1731" s="83"/>
      <c r="JJG1731" s="83"/>
      <c r="JJH1731" s="83"/>
      <c r="JJI1731" s="83"/>
      <c r="JJJ1731" s="83"/>
      <c r="JJK1731" s="83"/>
      <c r="JJL1731" s="83"/>
      <c r="JJM1731" s="83"/>
      <c r="JJN1731" s="83"/>
      <c r="JJO1731" s="83"/>
      <c r="JJP1731" s="83"/>
      <c r="JJQ1731" s="83"/>
      <c r="JJR1731" s="83"/>
      <c r="JJS1731" s="83"/>
      <c r="JJT1731" s="83"/>
      <c r="JJU1731" s="83"/>
      <c r="JJV1731" s="83"/>
      <c r="JJW1731" s="83"/>
      <c r="JJX1731" s="83"/>
      <c r="JJY1731" s="83"/>
      <c r="JJZ1731" s="83"/>
      <c r="JKA1731" s="83"/>
      <c r="JKB1731" s="83"/>
      <c r="JKC1731" s="83"/>
      <c r="JKD1731" s="83"/>
      <c r="JKE1731" s="83"/>
      <c r="JKF1731" s="83"/>
      <c r="JKG1731" s="83"/>
      <c r="JKH1731" s="83"/>
      <c r="JKI1731" s="83"/>
      <c r="JKJ1731" s="83"/>
      <c r="JKK1731" s="83"/>
      <c r="JKL1731" s="83"/>
      <c r="JKM1731" s="83"/>
      <c r="JKN1731" s="83"/>
      <c r="JKO1731" s="83"/>
      <c r="JKP1731" s="83"/>
      <c r="JKQ1731" s="83"/>
      <c r="JKR1731" s="83"/>
      <c r="JKS1731" s="83"/>
      <c r="JKT1731" s="83"/>
      <c r="JKU1731" s="83"/>
      <c r="JKV1731" s="83"/>
      <c r="JKW1731" s="83"/>
      <c r="JKX1731" s="83"/>
      <c r="JKY1731" s="83"/>
      <c r="JKZ1731" s="83"/>
      <c r="JLA1731" s="83"/>
      <c r="JLB1731" s="83"/>
      <c r="JLC1731" s="83"/>
      <c r="JLD1731" s="83"/>
      <c r="JLE1731" s="83"/>
      <c r="JLF1731" s="83"/>
      <c r="JLG1731" s="83"/>
      <c r="JLH1731" s="83"/>
      <c r="JLI1731" s="83"/>
      <c r="JLJ1731" s="83"/>
      <c r="JLK1731" s="83"/>
      <c r="JLL1731" s="83"/>
      <c r="JLM1731" s="83"/>
      <c r="JLN1731" s="83"/>
      <c r="JLO1731" s="83"/>
      <c r="JLP1731" s="83"/>
      <c r="JLQ1731" s="83"/>
      <c r="JLR1731" s="83"/>
      <c r="JLS1731" s="83"/>
      <c r="JLT1731" s="83"/>
      <c r="JLU1731" s="83"/>
      <c r="JLV1731" s="83"/>
      <c r="JLW1731" s="83"/>
      <c r="JLX1731" s="83"/>
      <c r="JLY1731" s="83"/>
      <c r="JLZ1731" s="83"/>
      <c r="JMA1731" s="83"/>
      <c r="JMB1731" s="83"/>
      <c r="JMC1731" s="83"/>
      <c r="JMD1731" s="83"/>
      <c r="JME1731" s="83"/>
      <c r="JMF1731" s="83"/>
      <c r="JMG1731" s="83"/>
      <c r="JMH1731" s="83"/>
      <c r="JMI1731" s="83"/>
      <c r="JMJ1731" s="83"/>
      <c r="JMK1731" s="83"/>
      <c r="JML1731" s="83"/>
      <c r="JMM1731" s="83"/>
      <c r="JMN1731" s="83"/>
      <c r="JMO1731" s="83"/>
      <c r="JMP1731" s="83"/>
      <c r="JMQ1731" s="83"/>
      <c r="JMR1731" s="83"/>
      <c r="JMS1731" s="83"/>
      <c r="JMT1731" s="83"/>
      <c r="JMU1731" s="83"/>
      <c r="JMV1731" s="83"/>
      <c r="JMW1731" s="83"/>
      <c r="JMX1731" s="83"/>
      <c r="JMY1731" s="83"/>
      <c r="JMZ1731" s="83"/>
      <c r="JNA1731" s="83"/>
      <c r="JNB1731" s="83"/>
      <c r="JNC1731" s="83"/>
      <c r="JND1731" s="83"/>
      <c r="JNE1731" s="83"/>
      <c r="JNF1731" s="83"/>
      <c r="JNG1731" s="83"/>
      <c r="JNH1731" s="83"/>
      <c r="JNI1731" s="83"/>
      <c r="JNJ1731" s="83"/>
      <c r="JNK1731" s="83"/>
      <c r="JNL1731" s="83"/>
      <c r="JNM1731" s="83"/>
      <c r="JNN1731" s="83"/>
      <c r="JNO1731" s="83"/>
      <c r="JNP1731" s="83"/>
      <c r="JNQ1731" s="83"/>
      <c r="JNR1731" s="83"/>
      <c r="JNS1731" s="83"/>
      <c r="JNT1731" s="83"/>
      <c r="JNU1731" s="83"/>
      <c r="JNV1731" s="83"/>
      <c r="JNW1731" s="83"/>
      <c r="JNX1731" s="83"/>
      <c r="JNY1731" s="83"/>
      <c r="JNZ1731" s="83"/>
      <c r="JOA1731" s="83"/>
      <c r="JOB1731" s="83"/>
      <c r="JOC1731" s="83"/>
      <c r="JOD1731" s="83"/>
      <c r="JOE1731" s="83"/>
      <c r="JOF1731" s="83"/>
      <c r="JOG1731" s="83"/>
      <c r="JOH1731" s="83"/>
      <c r="JOI1731" s="83"/>
      <c r="JOJ1731" s="83"/>
      <c r="JOK1731" s="83"/>
      <c r="JOL1731" s="83"/>
      <c r="JOM1731" s="83"/>
      <c r="JON1731" s="83"/>
      <c r="JOO1731" s="83"/>
      <c r="JOP1731" s="83"/>
      <c r="JOQ1731" s="83"/>
      <c r="JOR1731" s="83"/>
      <c r="JOS1731" s="83"/>
      <c r="JOT1731" s="83"/>
      <c r="JOU1731" s="83"/>
      <c r="JOV1731" s="83"/>
      <c r="JOW1731" s="83"/>
      <c r="JOX1731" s="83"/>
      <c r="JOY1731" s="83"/>
      <c r="JOZ1731" s="83"/>
      <c r="JPA1731" s="83"/>
      <c r="JPB1731" s="83"/>
      <c r="JPC1731" s="83"/>
      <c r="JPD1731" s="83"/>
      <c r="JPE1731" s="83"/>
      <c r="JPF1731" s="83"/>
      <c r="JPG1731" s="83"/>
      <c r="JPH1731" s="83"/>
      <c r="JPI1731" s="83"/>
      <c r="JPJ1731" s="83"/>
      <c r="JPK1731" s="83"/>
      <c r="JPL1731" s="83"/>
      <c r="JPM1731" s="83"/>
      <c r="JPN1731" s="83"/>
      <c r="JPO1731" s="83"/>
      <c r="JPP1731" s="83"/>
      <c r="JPQ1731" s="83"/>
      <c r="JPR1731" s="83"/>
      <c r="JPS1731" s="83"/>
      <c r="JPT1731" s="83"/>
      <c r="JPU1731" s="83"/>
      <c r="JPV1731" s="83"/>
      <c r="JPW1731" s="83"/>
      <c r="JPX1731" s="83"/>
      <c r="JPY1731" s="83"/>
      <c r="JPZ1731" s="83"/>
      <c r="JQA1731" s="83"/>
      <c r="JQB1731" s="83"/>
      <c r="JQC1731" s="83"/>
      <c r="JQD1731" s="83"/>
      <c r="JQE1731" s="83"/>
      <c r="JQF1731" s="83"/>
      <c r="JQG1731" s="83"/>
      <c r="JQH1731" s="83"/>
      <c r="JQI1731" s="83"/>
      <c r="JQJ1731" s="83"/>
      <c r="JQK1731" s="83"/>
      <c r="JQL1731" s="83"/>
      <c r="JQM1731" s="83"/>
      <c r="JQN1731" s="83"/>
      <c r="JQO1731" s="83"/>
      <c r="JQP1731" s="83"/>
      <c r="JQQ1731" s="83"/>
      <c r="JQR1731" s="83"/>
      <c r="JQS1731" s="83"/>
      <c r="JQT1731" s="83"/>
      <c r="JQU1731" s="83"/>
      <c r="JQV1731" s="83"/>
      <c r="JQW1731" s="83"/>
      <c r="JQX1731" s="83"/>
      <c r="JQY1731" s="83"/>
      <c r="JQZ1731" s="83"/>
      <c r="JRA1731" s="83"/>
      <c r="JRB1731" s="83"/>
      <c r="JRC1731" s="83"/>
      <c r="JRD1731" s="83"/>
      <c r="JRE1731" s="83"/>
      <c r="JRF1731" s="83"/>
      <c r="JRG1731" s="83"/>
      <c r="JRH1731" s="83"/>
      <c r="JRI1731" s="83"/>
      <c r="JRJ1731" s="83"/>
      <c r="JRK1731" s="83"/>
      <c r="JRL1731" s="83"/>
      <c r="JRM1731" s="83"/>
      <c r="JRN1731" s="83"/>
      <c r="JRO1731" s="83"/>
      <c r="JRP1731" s="83"/>
      <c r="JRQ1731" s="83"/>
      <c r="JRR1731" s="83"/>
      <c r="JRS1731" s="83"/>
      <c r="JRT1731" s="83"/>
      <c r="JRU1731" s="83"/>
      <c r="JRV1731" s="83"/>
      <c r="JRW1731" s="83"/>
      <c r="JRX1731" s="83"/>
      <c r="JRY1731" s="83"/>
      <c r="JRZ1731" s="83"/>
      <c r="JSA1731" s="83"/>
      <c r="JSB1731" s="83"/>
      <c r="JSC1731" s="83"/>
      <c r="JSD1731" s="83"/>
      <c r="JSE1731" s="83"/>
      <c r="JSF1731" s="83"/>
      <c r="JSG1731" s="83"/>
      <c r="JSH1731" s="83"/>
      <c r="JSI1731" s="83"/>
      <c r="JSJ1731" s="83"/>
      <c r="JSK1731" s="83"/>
      <c r="JSL1731" s="83"/>
      <c r="JSM1731" s="83"/>
      <c r="JSN1731" s="83"/>
      <c r="JSO1731" s="83"/>
      <c r="JSP1731" s="83"/>
      <c r="JSQ1731" s="83"/>
      <c r="JSR1731" s="83"/>
      <c r="JSS1731" s="83"/>
      <c r="JST1731" s="83"/>
      <c r="JSU1731" s="83"/>
      <c r="JSV1731" s="83"/>
      <c r="JSW1731" s="83"/>
      <c r="JSX1731" s="83"/>
      <c r="JSY1731" s="83"/>
      <c r="JSZ1731" s="83"/>
      <c r="JTA1731" s="83"/>
      <c r="JTB1731" s="83"/>
      <c r="JTC1731" s="83"/>
      <c r="JTD1731" s="83"/>
      <c r="JTE1731" s="83"/>
      <c r="JTF1731" s="83"/>
      <c r="JTG1731" s="83"/>
      <c r="JTH1731" s="83"/>
      <c r="JTI1731" s="83"/>
      <c r="JTJ1731" s="83"/>
      <c r="JTK1731" s="83"/>
      <c r="JTL1731" s="83"/>
      <c r="JTM1731" s="83"/>
      <c r="JTN1731" s="83"/>
      <c r="JTO1731" s="83"/>
      <c r="JTP1731" s="83"/>
      <c r="JTQ1731" s="83"/>
      <c r="JTR1731" s="83"/>
      <c r="JTS1731" s="83"/>
      <c r="JTT1731" s="83"/>
      <c r="JTU1731" s="83"/>
      <c r="JTV1731" s="83"/>
      <c r="JTW1731" s="83"/>
      <c r="JTX1731" s="83"/>
      <c r="JTY1731" s="83"/>
      <c r="JTZ1731" s="83"/>
      <c r="JUA1731" s="83"/>
      <c r="JUB1731" s="83"/>
      <c r="JUC1731" s="83"/>
      <c r="JUD1731" s="83"/>
      <c r="JUE1731" s="83"/>
      <c r="JUF1731" s="83"/>
      <c r="JUG1731" s="83"/>
      <c r="JUH1731" s="83"/>
      <c r="JUI1731" s="83"/>
      <c r="JUJ1731" s="83"/>
      <c r="JUK1731" s="83"/>
      <c r="JUL1731" s="83"/>
      <c r="JUM1731" s="83"/>
      <c r="JUN1731" s="83"/>
      <c r="JUO1731" s="83"/>
      <c r="JUP1731" s="83"/>
      <c r="JUQ1731" s="83"/>
      <c r="JUR1731" s="83"/>
      <c r="JUS1731" s="83"/>
      <c r="JUT1731" s="83"/>
      <c r="JUU1731" s="83"/>
      <c r="JUV1731" s="83"/>
      <c r="JUW1731" s="83"/>
      <c r="JUX1731" s="83"/>
      <c r="JUY1731" s="83"/>
      <c r="JUZ1731" s="83"/>
      <c r="JVA1731" s="83"/>
      <c r="JVB1731" s="83"/>
      <c r="JVC1731" s="83"/>
      <c r="JVD1731" s="83"/>
      <c r="JVE1731" s="83"/>
      <c r="JVF1731" s="83"/>
      <c r="JVG1731" s="83"/>
      <c r="JVH1731" s="83"/>
      <c r="JVI1731" s="83"/>
      <c r="JVJ1731" s="83"/>
      <c r="JVK1731" s="83"/>
      <c r="JVL1731" s="83"/>
      <c r="JVM1731" s="83"/>
      <c r="JVN1731" s="83"/>
      <c r="JVO1731" s="83"/>
      <c r="JVP1731" s="83"/>
      <c r="JVQ1731" s="83"/>
      <c r="JVR1731" s="83"/>
      <c r="JVS1731" s="83"/>
      <c r="JVT1731" s="83"/>
      <c r="JVU1731" s="83"/>
      <c r="JVV1731" s="83"/>
      <c r="JVW1731" s="83"/>
      <c r="JVX1731" s="83"/>
      <c r="JVY1731" s="83"/>
      <c r="JVZ1731" s="83"/>
      <c r="JWA1731" s="83"/>
      <c r="JWB1731" s="83"/>
      <c r="JWC1731" s="83"/>
      <c r="JWD1731" s="83"/>
      <c r="JWE1731" s="83"/>
      <c r="JWF1731" s="83"/>
      <c r="JWG1731" s="83"/>
      <c r="JWH1731" s="83"/>
      <c r="JWI1731" s="83"/>
      <c r="JWJ1731" s="83"/>
      <c r="JWK1731" s="83"/>
      <c r="JWL1731" s="83"/>
      <c r="JWM1731" s="83"/>
      <c r="JWN1731" s="83"/>
      <c r="JWO1731" s="83"/>
      <c r="JWP1731" s="83"/>
      <c r="JWQ1731" s="83"/>
      <c r="JWR1731" s="83"/>
      <c r="JWS1731" s="83"/>
      <c r="JWT1731" s="83"/>
      <c r="JWU1731" s="83"/>
      <c r="JWV1731" s="83"/>
      <c r="JWW1731" s="83"/>
      <c r="JWX1731" s="83"/>
      <c r="JWY1731" s="83"/>
      <c r="JWZ1731" s="83"/>
      <c r="JXA1731" s="83"/>
      <c r="JXB1731" s="83"/>
      <c r="JXC1731" s="83"/>
      <c r="JXD1731" s="83"/>
      <c r="JXE1731" s="83"/>
      <c r="JXF1731" s="83"/>
      <c r="JXG1731" s="83"/>
      <c r="JXH1731" s="83"/>
      <c r="JXI1731" s="83"/>
      <c r="JXJ1731" s="83"/>
      <c r="JXK1731" s="83"/>
      <c r="JXL1731" s="83"/>
      <c r="JXM1731" s="83"/>
      <c r="JXN1731" s="83"/>
      <c r="JXO1731" s="83"/>
      <c r="JXP1731" s="83"/>
      <c r="JXQ1731" s="83"/>
      <c r="JXR1731" s="83"/>
      <c r="JXS1731" s="83"/>
      <c r="JXT1731" s="83"/>
      <c r="JXU1731" s="83"/>
      <c r="JXV1731" s="83"/>
      <c r="JXW1731" s="83"/>
      <c r="JXX1731" s="83"/>
      <c r="JXY1731" s="83"/>
      <c r="JXZ1731" s="83"/>
      <c r="JYA1731" s="83"/>
      <c r="JYB1731" s="83"/>
      <c r="JYC1731" s="83"/>
      <c r="JYD1731" s="83"/>
      <c r="JYE1731" s="83"/>
      <c r="JYF1731" s="83"/>
      <c r="JYG1731" s="83"/>
      <c r="JYH1731" s="83"/>
      <c r="JYI1731" s="83"/>
      <c r="JYJ1731" s="83"/>
      <c r="JYK1731" s="83"/>
      <c r="JYL1731" s="83"/>
      <c r="JYM1731" s="83"/>
      <c r="JYN1731" s="83"/>
      <c r="JYO1731" s="83"/>
      <c r="JYP1731" s="83"/>
      <c r="JYQ1731" s="83"/>
      <c r="JYR1731" s="83"/>
      <c r="JYS1731" s="83"/>
      <c r="JYT1731" s="83"/>
      <c r="JYU1731" s="83"/>
      <c r="JYV1731" s="83"/>
      <c r="JYW1731" s="83"/>
      <c r="JYX1731" s="83"/>
      <c r="JYY1731" s="83"/>
      <c r="JYZ1731" s="83"/>
      <c r="JZA1731" s="83"/>
      <c r="JZB1731" s="83"/>
      <c r="JZC1731" s="83"/>
      <c r="JZD1731" s="83"/>
      <c r="JZE1731" s="83"/>
      <c r="JZF1731" s="83"/>
      <c r="JZG1731" s="83"/>
      <c r="JZH1731" s="83"/>
      <c r="JZI1731" s="83"/>
      <c r="JZJ1731" s="83"/>
      <c r="JZK1731" s="83"/>
      <c r="JZL1731" s="83"/>
      <c r="JZM1731" s="83"/>
      <c r="JZN1731" s="83"/>
      <c r="JZO1731" s="83"/>
      <c r="JZP1731" s="83"/>
      <c r="JZQ1731" s="83"/>
      <c r="JZR1731" s="83"/>
      <c r="JZS1731" s="83"/>
      <c r="JZT1731" s="83"/>
      <c r="JZU1731" s="83"/>
      <c r="JZV1731" s="83"/>
      <c r="JZW1731" s="83"/>
      <c r="JZX1731" s="83"/>
      <c r="JZY1731" s="83"/>
      <c r="JZZ1731" s="83"/>
      <c r="KAA1731" s="83"/>
      <c r="KAB1731" s="83"/>
      <c r="KAC1731" s="83"/>
      <c r="KAD1731" s="83"/>
      <c r="KAE1731" s="83"/>
      <c r="KAF1731" s="83"/>
      <c r="KAG1731" s="83"/>
      <c r="KAH1731" s="83"/>
      <c r="KAI1731" s="83"/>
      <c r="KAJ1731" s="83"/>
      <c r="KAK1731" s="83"/>
      <c r="KAL1731" s="83"/>
      <c r="KAM1731" s="83"/>
      <c r="KAN1731" s="83"/>
      <c r="KAO1731" s="83"/>
      <c r="KAP1731" s="83"/>
      <c r="KAQ1731" s="83"/>
      <c r="KAR1731" s="83"/>
      <c r="KAS1731" s="83"/>
      <c r="KAT1731" s="83"/>
      <c r="KAU1731" s="83"/>
      <c r="KAV1731" s="83"/>
      <c r="KAW1731" s="83"/>
      <c r="KAX1731" s="83"/>
      <c r="KAY1731" s="83"/>
      <c r="KAZ1731" s="83"/>
      <c r="KBA1731" s="83"/>
      <c r="KBB1731" s="83"/>
      <c r="KBC1731" s="83"/>
      <c r="KBD1731" s="83"/>
      <c r="KBE1731" s="83"/>
      <c r="KBF1731" s="83"/>
      <c r="KBG1731" s="83"/>
      <c r="KBH1731" s="83"/>
      <c r="KBI1731" s="83"/>
      <c r="KBJ1731" s="83"/>
      <c r="KBK1731" s="83"/>
      <c r="KBL1731" s="83"/>
      <c r="KBM1731" s="83"/>
      <c r="KBN1731" s="83"/>
      <c r="KBO1731" s="83"/>
      <c r="KBP1731" s="83"/>
      <c r="KBQ1731" s="83"/>
      <c r="KBR1731" s="83"/>
      <c r="KBS1731" s="83"/>
      <c r="KBT1731" s="83"/>
      <c r="KBU1731" s="83"/>
      <c r="KBV1731" s="83"/>
      <c r="KBW1731" s="83"/>
      <c r="KBX1731" s="83"/>
      <c r="KBY1731" s="83"/>
      <c r="KBZ1731" s="83"/>
      <c r="KCA1731" s="83"/>
      <c r="KCB1731" s="83"/>
      <c r="KCC1731" s="83"/>
      <c r="KCD1731" s="83"/>
      <c r="KCE1731" s="83"/>
      <c r="KCF1731" s="83"/>
      <c r="KCG1731" s="83"/>
      <c r="KCH1731" s="83"/>
      <c r="KCI1731" s="83"/>
      <c r="KCJ1731" s="83"/>
      <c r="KCK1731" s="83"/>
      <c r="KCL1731" s="83"/>
      <c r="KCM1731" s="83"/>
      <c r="KCN1731" s="83"/>
      <c r="KCO1731" s="83"/>
      <c r="KCP1731" s="83"/>
      <c r="KCQ1731" s="83"/>
      <c r="KCR1731" s="83"/>
      <c r="KCS1731" s="83"/>
      <c r="KCT1731" s="83"/>
      <c r="KCU1731" s="83"/>
      <c r="KCV1731" s="83"/>
      <c r="KCW1731" s="83"/>
      <c r="KCX1731" s="83"/>
      <c r="KCY1731" s="83"/>
      <c r="KCZ1731" s="83"/>
      <c r="KDA1731" s="83"/>
      <c r="KDB1731" s="83"/>
      <c r="KDC1731" s="83"/>
      <c r="KDD1731" s="83"/>
      <c r="KDE1731" s="83"/>
      <c r="KDF1731" s="83"/>
      <c r="KDG1731" s="83"/>
      <c r="KDH1731" s="83"/>
      <c r="KDI1731" s="83"/>
      <c r="KDJ1731" s="83"/>
      <c r="KDK1731" s="83"/>
      <c r="KDL1731" s="83"/>
      <c r="KDM1731" s="83"/>
      <c r="KDN1731" s="83"/>
      <c r="KDO1731" s="83"/>
      <c r="KDP1731" s="83"/>
      <c r="KDQ1731" s="83"/>
      <c r="KDR1731" s="83"/>
      <c r="KDS1731" s="83"/>
      <c r="KDT1731" s="83"/>
      <c r="KDU1731" s="83"/>
      <c r="KDV1731" s="83"/>
      <c r="KDW1731" s="83"/>
      <c r="KDX1731" s="83"/>
      <c r="KDY1731" s="83"/>
      <c r="KDZ1731" s="83"/>
      <c r="KEA1731" s="83"/>
      <c r="KEB1731" s="83"/>
      <c r="KEC1731" s="83"/>
      <c r="KED1731" s="83"/>
      <c r="KEE1731" s="83"/>
      <c r="KEF1731" s="83"/>
      <c r="KEG1731" s="83"/>
      <c r="KEH1731" s="83"/>
      <c r="KEI1731" s="83"/>
      <c r="KEJ1731" s="83"/>
      <c r="KEK1731" s="83"/>
      <c r="KEL1731" s="83"/>
      <c r="KEM1731" s="83"/>
      <c r="KEN1731" s="83"/>
      <c r="KEO1731" s="83"/>
      <c r="KEP1731" s="83"/>
      <c r="KEQ1731" s="83"/>
      <c r="KER1731" s="83"/>
      <c r="KES1731" s="83"/>
      <c r="KET1731" s="83"/>
      <c r="KEU1731" s="83"/>
      <c r="KEV1731" s="83"/>
      <c r="KEW1731" s="83"/>
      <c r="KEX1731" s="83"/>
      <c r="KEY1731" s="83"/>
      <c r="KEZ1731" s="83"/>
      <c r="KFA1731" s="83"/>
      <c r="KFB1731" s="83"/>
      <c r="KFC1731" s="83"/>
      <c r="KFD1731" s="83"/>
      <c r="KFE1731" s="83"/>
      <c r="KFF1731" s="83"/>
      <c r="KFG1731" s="83"/>
      <c r="KFH1731" s="83"/>
      <c r="KFI1731" s="83"/>
      <c r="KFJ1731" s="83"/>
      <c r="KFK1731" s="83"/>
      <c r="KFL1731" s="83"/>
      <c r="KFM1731" s="83"/>
      <c r="KFN1731" s="83"/>
      <c r="KFO1731" s="83"/>
      <c r="KFP1731" s="83"/>
      <c r="KFQ1731" s="83"/>
      <c r="KFR1731" s="83"/>
      <c r="KFS1731" s="83"/>
      <c r="KFT1731" s="83"/>
      <c r="KFU1731" s="83"/>
      <c r="KFV1731" s="83"/>
      <c r="KFW1731" s="83"/>
      <c r="KFX1731" s="83"/>
      <c r="KFY1731" s="83"/>
      <c r="KFZ1731" s="83"/>
      <c r="KGA1731" s="83"/>
      <c r="KGB1731" s="83"/>
      <c r="KGC1731" s="83"/>
      <c r="KGD1731" s="83"/>
      <c r="KGE1731" s="83"/>
      <c r="KGF1731" s="83"/>
      <c r="KGG1731" s="83"/>
      <c r="KGH1731" s="83"/>
      <c r="KGI1731" s="83"/>
      <c r="KGJ1731" s="83"/>
      <c r="KGK1731" s="83"/>
      <c r="KGL1731" s="83"/>
      <c r="KGM1731" s="83"/>
      <c r="KGN1731" s="83"/>
      <c r="KGO1731" s="83"/>
      <c r="KGP1731" s="83"/>
      <c r="KGQ1731" s="83"/>
      <c r="KGR1731" s="83"/>
      <c r="KGS1731" s="83"/>
      <c r="KGT1731" s="83"/>
      <c r="KGU1731" s="83"/>
      <c r="KGV1731" s="83"/>
      <c r="KGW1731" s="83"/>
      <c r="KGX1731" s="83"/>
      <c r="KGY1731" s="83"/>
      <c r="KGZ1731" s="83"/>
      <c r="KHA1731" s="83"/>
      <c r="KHB1731" s="83"/>
      <c r="KHC1731" s="83"/>
      <c r="KHD1731" s="83"/>
      <c r="KHE1731" s="83"/>
      <c r="KHF1731" s="83"/>
      <c r="KHG1731" s="83"/>
      <c r="KHH1731" s="83"/>
      <c r="KHI1731" s="83"/>
      <c r="KHJ1731" s="83"/>
      <c r="KHK1731" s="83"/>
      <c r="KHL1731" s="83"/>
      <c r="KHM1731" s="83"/>
      <c r="KHN1731" s="83"/>
      <c r="KHO1731" s="83"/>
      <c r="KHP1731" s="83"/>
      <c r="KHQ1731" s="83"/>
      <c r="KHR1731" s="83"/>
      <c r="KHS1731" s="83"/>
      <c r="KHT1731" s="83"/>
      <c r="KHU1731" s="83"/>
      <c r="KHV1731" s="83"/>
      <c r="KHW1731" s="83"/>
      <c r="KHX1731" s="83"/>
      <c r="KHY1731" s="83"/>
      <c r="KHZ1731" s="83"/>
      <c r="KIA1731" s="83"/>
      <c r="KIB1731" s="83"/>
      <c r="KIC1731" s="83"/>
      <c r="KID1731" s="83"/>
      <c r="KIE1731" s="83"/>
      <c r="KIF1731" s="83"/>
      <c r="KIG1731" s="83"/>
      <c r="KIH1731" s="83"/>
      <c r="KII1731" s="83"/>
      <c r="KIJ1731" s="83"/>
      <c r="KIK1731" s="83"/>
      <c r="KIL1731" s="83"/>
      <c r="KIM1731" s="83"/>
      <c r="KIN1731" s="83"/>
      <c r="KIO1731" s="83"/>
      <c r="KIP1731" s="83"/>
      <c r="KIQ1731" s="83"/>
      <c r="KIR1731" s="83"/>
      <c r="KIS1731" s="83"/>
      <c r="KIT1731" s="83"/>
      <c r="KIU1731" s="83"/>
      <c r="KIV1731" s="83"/>
      <c r="KIW1731" s="83"/>
      <c r="KIX1731" s="83"/>
      <c r="KIY1731" s="83"/>
      <c r="KIZ1731" s="83"/>
      <c r="KJA1731" s="83"/>
      <c r="KJB1731" s="83"/>
      <c r="KJC1731" s="83"/>
      <c r="KJD1731" s="83"/>
      <c r="KJE1731" s="83"/>
      <c r="KJF1731" s="83"/>
      <c r="KJG1731" s="83"/>
      <c r="KJH1731" s="83"/>
      <c r="KJI1731" s="83"/>
      <c r="KJJ1731" s="83"/>
      <c r="KJK1731" s="83"/>
      <c r="KJL1731" s="83"/>
      <c r="KJM1731" s="83"/>
      <c r="KJN1731" s="83"/>
      <c r="KJO1731" s="83"/>
      <c r="KJP1731" s="83"/>
      <c r="KJQ1731" s="83"/>
      <c r="KJR1731" s="83"/>
      <c r="KJS1731" s="83"/>
      <c r="KJT1731" s="83"/>
      <c r="KJU1731" s="83"/>
      <c r="KJV1731" s="83"/>
      <c r="KJW1731" s="83"/>
      <c r="KJX1731" s="83"/>
      <c r="KJY1731" s="83"/>
      <c r="KJZ1731" s="83"/>
      <c r="KKA1731" s="83"/>
      <c r="KKB1731" s="83"/>
      <c r="KKC1731" s="83"/>
      <c r="KKD1731" s="83"/>
      <c r="KKE1731" s="83"/>
      <c r="KKF1731" s="83"/>
      <c r="KKG1731" s="83"/>
      <c r="KKH1731" s="83"/>
      <c r="KKI1731" s="83"/>
      <c r="KKJ1731" s="83"/>
      <c r="KKK1731" s="83"/>
      <c r="KKL1731" s="83"/>
      <c r="KKM1731" s="83"/>
      <c r="KKN1731" s="83"/>
      <c r="KKO1731" s="83"/>
      <c r="KKP1731" s="83"/>
      <c r="KKQ1731" s="83"/>
      <c r="KKR1731" s="83"/>
      <c r="KKS1731" s="83"/>
      <c r="KKT1731" s="83"/>
      <c r="KKU1731" s="83"/>
      <c r="KKV1731" s="83"/>
      <c r="KKW1731" s="83"/>
      <c r="KKX1731" s="83"/>
      <c r="KKY1731" s="83"/>
      <c r="KKZ1731" s="83"/>
      <c r="KLA1731" s="83"/>
      <c r="KLB1731" s="83"/>
      <c r="KLC1731" s="83"/>
      <c r="KLD1731" s="83"/>
      <c r="KLE1731" s="83"/>
      <c r="KLF1731" s="83"/>
      <c r="KLG1731" s="83"/>
      <c r="KLH1731" s="83"/>
      <c r="KLI1731" s="83"/>
      <c r="KLJ1731" s="83"/>
      <c r="KLK1731" s="83"/>
      <c r="KLL1731" s="83"/>
      <c r="KLM1731" s="83"/>
      <c r="KLN1731" s="83"/>
      <c r="KLO1731" s="83"/>
      <c r="KLP1731" s="83"/>
      <c r="KLQ1731" s="83"/>
      <c r="KLR1731" s="83"/>
      <c r="KLS1731" s="83"/>
      <c r="KLT1731" s="83"/>
      <c r="KLU1731" s="83"/>
      <c r="KLV1731" s="83"/>
      <c r="KLW1731" s="83"/>
      <c r="KLX1731" s="83"/>
      <c r="KLY1731" s="83"/>
      <c r="KLZ1731" s="83"/>
      <c r="KMA1731" s="83"/>
      <c r="KMB1731" s="83"/>
      <c r="KMC1731" s="83"/>
      <c r="KMD1731" s="83"/>
      <c r="KME1731" s="83"/>
      <c r="KMF1731" s="83"/>
      <c r="KMG1731" s="83"/>
      <c r="KMH1731" s="83"/>
      <c r="KMI1731" s="83"/>
      <c r="KMJ1731" s="83"/>
      <c r="KMK1731" s="83"/>
      <c r="KML1731" s="83"/>
      <c r="KMM1731" s="83"/>
      <c r="KMN1731" s="83"/>
      <c r="KMO1731" s="83"/>
      <c r="KMP1731" s="83"/>
      <c r="KMQ1731" s="83"/>
      <c r="KMR1731" s="83"/>
      <c r="KMS1731" s="83"/>
      <c r="KMT1731" s="83"/>
      <c r="KMU1731" s="83"/>
      <c r="KMV1731" s="83"/>
      <c r="KMW1731" s="83"/>
      <c r="KMX1731" s="83"/>
      <c r="KMY1731" s="83"/>
      <c r="KMZ1731" s="83"/>
      <c r="KNA1731" s="83"/>
      <c r="KNB1731" s="83"/>
      <c r="KNC1731" s="83"/>
      <c r="KND1731" s="83"/>
      <c r="KNE1731" s="83"/>
      <c r="KNF1731" s="83"/>
      <c r="KNG1731" s="83"/>
      <c r="KNH1731" s="83"/>
      <c r="KNI1731" s="83"/>
      <c r="KNJ1731" s="83"/>
      <c r="KNK1731" s="83"/>
      <c r="KNL1731" s="83"/>
      <c r="KNM1731" s="83"/>
      <c r="KNN1731" s="83"/>
      <c r="KNO1731" s="83"/>
      <c r="KNP1731" s="83"/>
      <c r="KNQ1731" s="83"/>
      <c r="KNR1731" s="83"/>
      <c r="KNS1731" s="83"/>
      <c r="KNT1731" s="83"/>
      <c r="KNU1731" s="83"/>
      <c r="KNV1731" s="83"/>
      <c r="KNW1731" s="83"/>
      <c r="KNX1731" s="83"/>
      <c r="KNY1731" s="83"/>
      <c r="KNZ1731" s="83"/>
      <c r="KOA1731" s="83"/>
      <c r="KOB1731" s="83"/>
      <c r="KOC1731" s="83"/>
      <c r="KOD1731" s="83"/>
      <c r="KOE1731" s="83"/>
      <c r="KOF1731" s="83"/>
      <c r="KOG1731" s="83"/>
      <c r="KOH1731" s="83"/>
      <c r="KOI1731" s="83"/>
      <c r="KOJ1731" s="83"/>
      <c r="KOK1731" s="83"/>
      <c r="KOL1731" s="83"/>
      <c r="KOM1731" s="83"/>
      <c r="KON1731" s="83"/>
      <c r="KOO1731" s="83"/>
      <c r="KOP1731" s="83"/>
      <c r="KOQ1731" s="83"/>
      <c r="KOR1731" s="83"/>
      <c r="KOS1731" s="83"/>
      <c r="KOT1731" s="83"/>
      <c r="KOU1731" s="83"/>
      <c r="KOV1731" s="83"/>
      <c r="KOW1731" s="83"/>
      <c r="KOX1731" s="83"/>
      <c r="KOY1731" s="83"/>
      <c r="KOZ1731" s="83"/>
      <c r="KPA1731" s="83"/>
      <c r="KPB1731" s="83"/>
      <c r="KPC1731" s="83"/>
      <c r="KPD1731" s="83"/>
      <c r="KPE1731" s="83"/>
      <c r="KPF1731" s="83"/>
      <c r="KPG1731" s="83"/>
      <c r="KPH1731" s="83"/>
      <c r="KPI1731" s="83"/>
      <c r="KPJ1731" s="83"/>
      <c r="KPK1731" s="83"/>
      <c r="KPL1731" s="83"/>
      <c r="KPM1731" s="83"/>
      <c r="KPN1731" s="83"/>
      <c r="KPO1731" s="83"/>
      <c r="KPP1731" s="83"/>
      <c r="KPQ1731" s="83"/>
      <c r="KPR1731" s="83"/>
      <c r="KPS1731" s="83"/>
      <c r="KPT1731" s="83"/>
      <c r="KPU1731" s="83"/>
      <c r="KPV1731" s="83"/>
      <c r="KPW1731" s="83"/>
      <c r="KPX1731" s="83"/>
      <c r="KPY1731" s="83"/>
      <c r="KPZ1731" s="83"/>
      <c r="KQA1731" s="83"/>
      <c r="KQB1731" s="83"/>
      <c r="KQC1731" s="83"/>
      <c r="KQD1731" s="83"/>
      <c r="KQE1731" s="83"/>
      <c r="KQF1731" s="83"/>
      <c r="KQG1731" s="83"/>
      <c r="KQH1731" s="83"/>
      <c r="KQI1731" s="83"/>
      <c r="KQJ1731" s="83"/>
      <c r="KQK1731" s="83"/>
      <c r="KQL1731" s="83"/>
      <c r="KQM1731" s="83"/>
      <c r="KQN1731" s="83"/>
      <c r="KQO1731" s="83"/>
      <c r="KQP1731" s="83"/>
      <c r="KQQ1731" s="83"/>
      <c r="KQR1731" s="83"/>
      <c r="KQS1731" s="83"/>
      <c r="KQT1731" s="83"/>
      <c r="KQU1731" s="83"/>
      <c r="KQV1731" s="83"/>
      <c r="KQW1731" s="83"/>
      <c r="KQX1731" s="83"/>
      <c r="KQY1731" s="83"/>
      <c r="KQZ1731" s="83"/>
      <c r="KRA1731" s="83"/>
      <c r="KRB1731" s="83"/>
      <c r="KRC1731" s="83"/>
      <c r="KRD1731" s="83"/>
      <c r="KRE1731" s="83"/>
      <c r="KRF1731" s="83"/>
      <c r="KRG1731" s="83"/>
      <c r="KRH1731" s="83"/>
      <c r="KRI1731" s="83"/>
      <c r="KRJ1731" s="83"/>
      <c r="KRK1731" s="83"/>
      <c r="KRL1731" s="83"/>
      <c r="KRM1731" s="83"/>
      <c r="KRN1731" s="83"/>
      <c r="KRO1731" s="83"/>
      <c r="KRP1731" s="83"/>
      <c r="KRQ1731" s="83"/>
      <c r="KRR1731" s="83"/>
      <c r="KRS1731" s="83"/>
      <c r="KRT1731" s="83"/>
      <c r="KRU1731" s="83"/>
      <c r="KRV1731" s="83"/>
      <c r="KRW1731" s="83"/>
      <c r="KRX1731" s="83"/>
      <c r="KRY1731" s="83"/>
      <c r="KRZ1731" s="83"/>
      <c r="KSA1731" s="83"/>
      <c r="KSB1731" s="83"/>
      <c r="KSC1731" s="83"/>
      <c r="KSD1731" s="83"/>
      <c r="KSE1731" s="83"/>
      <c r="KSF1731" s="83"/>
      <c r="KSG1731" s="83"/>
      <c r="KSH1731" s="83"/>
      <c r="KSI1731" s="83"/>
      <c r="KSJ1731" s="83"/>
      <c r="KSK1731" s="83"/>
      <c r="KSL1731" s="83"/>
      <c r="KSM1731" s="83"/>
      <c r="KSN1731" s="83"/>
      <c r="KSO1731" s="83"/>
      <c r="KSP1731" s="83"/>
      <c r="KSQ1731" s="83"/>
      <c r="KSR1731" s="83"/>
      <c r="KSS1731" s="83"/>
      <c r="KST1731" s="83"/>
      <c r="KSU1731" s="83"/>
      <c r="KSV1731" s="83"/>
      <c r="KSW1731" s="83"/>
      <c r="KSX1731" s="83"/>
      <c r="KSY1731" s="83"/>
      <c r="KSZ1731" s="83"/>
      <c r="KTA1731" s="83"/>
      <c r="KTB1731" s="83"/>
      <c r="KTC1731" s="83"/>
      <c r="KTD1731" s="83"/>
      <c r="KTE1731" s="83"/>
      <c r="KTF1731" s="83"/>
      <c r="KTG1731" s="83"/>
      <c r="KTH1731" s="83"/>
      <c r="KTI1731" s="83"/>
      <c r="KTJ1731" s="83"/>
      <c r="KTK1731" s="83"/>
      <c r="KTL1731" s="83"/>
      <c r="KTM1731" s="83"/>
      <c r="KTN1731" s="83"/>
      <c r="KTO1731" s="83"/>
      <c r="KTP1731" s="83"/>
      <c r="KTQ1731" s="83"/>
      <c r="KTR1731" s="83"/>
      <c r="KTS1731" s="83"/>
      <c r="KTT1731" s="83"/>
      <c r="KTU1731" s="83"/>
      <c r="KTV1731" s="83"/>
      <c r="KTW1731" s="83"/>
      <c r="KTX1731" s="83"/>
      <c r="KTY1731" s="83"/>
      <c r="KTZ1731" s="83"/>
      <c r="KUA1731" s="83"/>
      <c r="KUB1731" s="83"/>
      <c r="KUC1731" s="83"/>
      <c r="KUD1731" s="83"/>
      <c r="KUE1731" s="83"/>
      <c r="KUF1731" s="83"/>
      <c r="KUG1731" s="83"/>
      <c r="KUH1731" s="83"/>
      <c r="KUI1731" s="83"/>
      <c r="KUJ1731" s="83"/>
      <c r="KUK1731" s="83"/>
      <c r="KUL1731" s="83"/>
      <c r="KUM1731" s="83"/>
      <c r="KUN1731" s="83"/>
      <c r="KUO1731" s="83"/>
      <c r="KUP1731" s="83"/>
      <c r="KUQ1731" s="83"/>
      <c r="KUR1731" s="83"/>
      <c r="KUS1731" s="83"/>
      <c r="KUT1731" s="83"/>
      <c r="KUU1731" s="83"/>
      <c r="KUV1731" s="83"/>
      <c r="KUW1731" s="83"/>
      <c r="KUX1731" s="83"/>
      <c r="KUY1731" s="83"/>
      <c r="KUZ1731" s="83"/>
      <c r="KVA1731" s="83"/>
      <c r="KVB1731" s="83"/>
      <c r="KVC1731" s="83"/>
      <c r="KVD1731" s="83"/>
      <c r="KVE1731" s="83"/>
      <c r="KVF1731" s="83"/>
      <c r="KVG1731" s="83"/>
      <c r="KVH1731" s="83"/>
      <c r="KVI1731" s="83"/>
      <c r="KVJ1731" s="83"/>
      <c r="KVK1731" s="83"/>
      <c r="KVL1731" s="83"/>
      <c r="KVM1731" s="83"/>
      <c r="KVN1731" s="83"/>
      <c r="KVO1731" s="83"/>
      <c r="KVP1731" s="83"/>
      <c r="KVQ1731" s="83"/>
      <c r="KVR1731" s="83"/>
      <c r="KVS1731" s="83"/>
      <c r="KVT1731" s="83"/>
      <c r="KVU1731" s="83"/>
      <c r="KVV1731" s="83"/>
      <c r="KVW1731" s="83"/>
      <c r="KVX1731" s="83"/>
      <c r="KVY1731" s="83"/>
      <c r="KVZ1731" s="83"/>
      <c r="KWA1731" s="83"/>
      <c r="KWB1731" s="83"/>
      <c r="KWC1731" s="83"/>
      <c r="KWD1731" s="83"/>
      <c r="KWE1731" s="83"/>
      <c r="KWF1731" s="83"/>
      <c r="KWG1731" s="83"/>
      <c r="KWH1731" s="83"/>
      <c r="KWI1731" s="83"/>
      <c r="KWJ1731" s="83"/>
      <c r="KWK1731" s="83"/>
      <c r="KWL1731" s="83"/>
      <c r="KWM1731" s="83"/>
      <c r="KWN1731" s="83"/>
      <c r="KWO1731" s="83"/>
      <c r="KWP1731" s="83"/>
      <c r="KWQ1731" s="83"/>
      <c r="KWR1731" s="83"/>
      <c r="KWS1731" s="83"/>
      <c r="KWT1731" s="83"/>
      <c r="KWU1731" s="83"/>
      <c r="KWV1731" s="83"/>
      <c r="KWW1731" s="83"/>
      <c r="KWX1731" s="83"/>
      <c r="KWY1731" s="83"/>
      <c r="KWZ1731" s="83"/>
      <c r="KXA1731" s="83"/>
      <c r="KXB1731" s="83"/>
      <c r="KXC1731" s="83"/>
      <c r="KXD1731" s="83"/>
      <c r="KXE1731" s="83"/>
      <c r="KXF1731" s="83"/>
      <c r="KXG1731" s="83"/>
      <c r="KXH1731" s="83"/>
      <c r="KXI1731" s="83"/>
      <c r="KXJ1731" s="83"/>
      <c r="KXK1731" s="83"/>
      <c r="KXL1731" s="83"/>
      <c r="KXM1731" s="83"/>
      <c r="KXN1731" s="83"/>
      <c r="KXO1731" s="83"/>
      <c r="KXP1731" s="83"/>
      <c r="KXQ1731" s="83"/>
      <c r="KXR1731" s="83"/>
      <c r="KXS1731" s="83"/>
      <c r="KXT1731" s="83"/>
      <c r="KXU1731" s="83"/>
      <c r="KXV1731" s="83"/>
      <c r="KXW1731" s="83"/>
      <c r="KXX1731" s="83"/>
      <c r="KXY1731" s="83"/>
      <c r="KXZ1731" s="83"/>
      <c r="KYA1731" s="83"/>
      <c r="KYB1731" s="83"/>
      <c r="KYC1731" s="83"/>
      <c r="KYD1731" s="83"/>
      <c r="KYE1731" s="83"/>
      <c r="KYF1731" s="83"/>
      <c r="KYG1731" s="83"/>
      <c r="KYH1731" s="83"/>
      <c r="KYI1731" s="83"/>
      <c r="KYJ1731" s="83"/>
      <c r="KYK1731" s="83"/>
      <c r="KYL1731" s="83"/>
      <c r="KYM1731" s="83"/>
      <c r="KYN1731" s="83"/>
      <c r="KYO1731" s="83"/>
      <c r="KYP1731" s="83"/>
      <c r="KYQ1731" s="83"/>
      <c r="KYR1731" s="83"/>
      <c r="KYS1731" s="83"/>
      <c r="KYT1731" s="83"/>
      <c r="KYU1731" s="83"/>
      <c r="KYV1731" s="83"/>
      <c r="KYW1731" s="83"/>
      <c r="KYX1731" s="83"/>
      <c r="KYY1731" s="83"/>
      <c r="KYZ1731" s="83"/>
      <c r="KZA1731" s="83"/>
      <c r="KZB1731" s="83"/>
      <c r="KZC1731" s="83"/>
      <c r="KZD1731" s="83"/>
      <c r="KZE1731" s="83"/>
      <c r="KZF1731" s="83"/>
      <c r="KZG1731" s="83"/>
      <c r="KZH1731" s="83"/>
      <c r="KZI1731" s="83"/>
      <c r="KZJ1731" s="83"/>
      <c r="KZK1731" s="83"/>
      <c r="KZL1731" s="83"/>
      <c r="KZM1731" s="83"/>
      <c r="KZN1731" s="83"/>
      <c r="KZO1731" s="83"/>
      <c r="KZP1731" s="83"/>
      <c r="KZQ1731" s="83"/>
      <c r="KZR1731" s="83"/>
      <c r="KZS1731" s="83"/>
      <c r="KZT1731" s="83"/>
      <c r="KZU1731" s="83"/>
      <c r="KZV1731" s="83"/>
      <c r="KZW1731" s="83"/>
      <c r="KZX1731" s="83"/>
      <c r="KZY1731" s="83"/>
      <c r="KZZ1731" s="83"/>
      <c r="LAA1731" s="83"/>
      <c r="LAB1731" s="83"/>
      <c r="LAC1731" s="83"/>
      <c r="LAD1731" s="83"/>
      <c r="LAE1731" s="83"/>
      <c r="LAF1731" s="83"/>
      <c r="LAG1731" s="83"/>
      <c r="LAH1731" s="83"/>
      <c r="LAI1731" s="83"/>
      <c r="LAJ1731" s="83"/>
      <c r="LAK1731" s="83"/>
      <c r="LAL1731" s="83"/>
      <c r="LAM1731" s="83"/>
      <c r="LAN1731" s="83"/>
      <c r="LAO1731" s="83"/>
      <c r="LAP1731" s="83"/>
      <c r="LAQ1731" s="83"/>
      <c r="LAR1731" s="83"/>
      <c r="LAS1731" s="83"/>
      <c r="LAT1731" s="83"/>
      <c r="LAU1731" s="83"/>
      <c r="LAV1731" s="83"/>
      <c r="LAW1731" s="83"/>
      <c r="LAX1731" s="83"/>
      <c r="LAY1731" s="83"/>
      <c r="LAZ1731" s="83"/>
      <c r="LBA1731" s="83"/>
      <c r="LBB1731" s="83"/>
      <c r="LBC1731" s="83"/>
      <c r="LBD1731" s="83"/>
      <c r="LBE1731" s="83"/>
      <c r="LBF1731" s="83"/>
      <c r="LBG1731" s="83"/>
      <c r="LBH1731" s="83"/>
      <c r="LBI1731" s="83"/>
      <c r="LBJ1731" s="83"/>
      <c r="LBK1731" s="83"/>
      <c r="LBL1731" s="83"/>
      <c r="LBM1731" s="83"/>
      <c r="LBN1731" s="83"/>
      <c r="LBO1731" s="83"/>
      <c r="LBP1731" s="83"/>
      <c r="LBQ1731" s="83"/>
      <c r="LBR1731" s="83"/>
      <c r="LBS1731" s="83"/>
      <c r="LBT1731" s="83"/>
      <c r="LBU1731" s="83"/>
      <c r="LBV1731" s="83"/>
      <c r="LBW1731" s="83"/>
      <c r="LBX1731" s="83"/>
      <c r="LBY1731" s="83"/>
      <c r="LBZ1731" s="83"/>
      <c r="LCA1731" s="83"/>
      <c r="LCB1731" s="83"/>
      <c r="LCC1731" s="83"/>
      <c r="LCD1731" s="83"/>
      <c r="LCE1731" s="83"/>
      <c r="LCF1731" s="83"/>
      <c r="LCG1731" s="83"/>
      <c r="LCH1731" s="83"/>
      <c r="LCI1731" s="83"/>
      <c r="LCJ1731" s="83"/>
      <c r="LCK1731" s="83"/>
      <c r="LCL1731" s="83"/>
      <c r="LCM1731" s="83"/>
      <c r="LCN1731" s="83"/>
      <c r="LCO1731" s="83"/>
      <c r="LCP1731" s="83"/>
      <c r="LCQ1731" s="83"/>
      <c r="LCR1731" s="83"/>
      <c r="LCS1731" s="83"/>
      <c r="LCT1731" s="83"/>
      <c r="LCU1731" s="83"/>
      <c r="LCV1731" s="83"/>
      <c r="LCW1731" s="83"/>
      <c r="LCX1731" s="83"/>
      <c r="LCY1731" s="83"/>
      <c r="LCZ1731" s="83"/>
      <c r="LDA1731" s="83"/>
      <c r="LDB1731" s="83"/>
      <c r="LDC1731" s="83"/>
      <c r="LDD1731" s="83"/>
      <c r="LDE1731" s="83"/>
      <c r="LDF1731" s="83"/>
      <c r="LDG1731" s="83"/>
      <c r="LDH1731" s="83"/>
      <c r="LDI1731" s="83"/>
      <c r="LDJ1731" s="83"/>
      <c r="LDK1731" s="83"/>
      <c r="LDL1731" s="83"/>
      <c r="LDM1731" s="83"/>
      <c r="LDN1731" s="83"/>
      <c r="LDO1731" s="83"/>
      <c r="LDP1731" s="83"/>
      <c r="LDQ1731" s="83"/>
      <c r="LDR1731" s="83"/>
      <c r="LDS1731" s="83"/>
      <c r="LDT1731" s="83"/>
      <c r="LDU1731" s="83"/>
      <c r="LDV1731" s="83"/>
      <c r="LDW1731" s="83"/>
      <c r="LDX1731" s="83"/>
      <c r="LDY1731" s="83"/>
      <c r="LDZ1731" s="83"/>
      <c r="LEA1731" s="83"/>
      <c r="LEB1731" s="83"/>
      <c r="LEC1731" s="83"/>
      <c r="LED1731" s="83"/>
      <c r="LEE1731" s="83"/>
      <c r="LEF1731" s="83"/>
      <c r="LEG1731" s="83"/>
      <c r="LEH1731" s="83"/>
      <c r="LEI1731" s="83"/>
      <c r="LEJ1731" s="83"/>
      <c r="LEK1731" s="83"/>
      <c r="LEL1731" s="83"/>
      <c r="LEM1731" s="83"/>
      <c r="LEN1731" s="83"/>
      <c r="LEO1731" s="83"/>
      <c r="LEP1731" s="83"/>
      <c r="LEQ1731" s="83"/>
      <c r="LER1731" s="83"/>
      <c r="LES1731" s="83"/>
      <c r="LET1731" s="83"/>
      <c r="LEU1731" s="83"/>
      <c r="LEV1731" s="83"/>
      <c r="LEW1731" s="83"/>
      <c r="LEX1731" s="83"/>
      <c r="LEY1731" s="83"/>
      <c r="LEZ1731" s="83"/>
      <c r="LFA1731" s="83"/>
      <c r="LFB1731" s="83"/>
      <c r="LFC1731" s="83"/>
      <c r="LFD1731" s="83"/>
      <c r="LFE1731" s="83"/>
      <c r="LFF1731" s="83"/>
      <c r="LFG1731" s="83"/>
      <c r="LFH1731" s="83"/>
      <c r="LFI1731" s="83"/>
      <c r="LFJ1731" s="83"/>
      <c r="LFK1731" s="83"/>
      <c r="LFL1731" s="83"/>
      <c r="LFM1731" s="83"/>
      <c r="LFN1731" s="83"/>
      <c r="LFO1731" s="83"/>
      <c r="LFP1731" s="83"/>
      <c r="LFQ1731" s="83"/>
      <c r="LFR1731" s="83"/>
      <c r="LFS1731" s="83"/>
      <c r="LFT1731" s="83"/>
      <c r="LFU1731" s="83"/>
      <c r="LFV1731" s="83"/>
      <c r="LFW1731" s="83"/>
      <c r="LFX1731" s="83"/>
      <c r="LFY1731" s="83"/>
      <c r="LFZ1731" s="83"/>
      <c r="LGA1731" s="83"/>
      <c r="LGB1731" s="83"/>
      <c r="LGC1731" s="83"/>
      <c r="LGD1731" s="83"/>
      <c r="LGE1731" s="83"/>
      <c r="LGF1731" s="83"/>
      <c r="LGG1731" s="83"/>
      <c r="LGH1731" s="83"/>
      <c r="LGI1731" s="83"/>
      <c r="LGJ1731" s="83"/>
      <c r="LGK1731" s="83"/>
      <c r="LGL1731" s="83"/>
      <c r="LGM1731" s="83"/>
      <c r="LGN1731" s="83"/>
      <c r="LGO1731" s="83"/>
      <c r="LGP1731" s="83"/>
      <c r="LGQ1731" s="83"/>
      <c r="LGR1731" s="83"/>
      <c r="LGS1731" s="83"/>
      <c r="LGT1731" s="83"/>
      <c r="LGU1731" s="83"/>
      <c r="LGV1731" s="83"/>
      <c r="LGW1731" s="83"/>
      <c r="LGX1731" s="83"/>
      <c r="LGY1731" s="83"/>
      <c r="LGZ1731" s="83"/>
      <c r="LHA1731" s="83"/>
      <c r="LHB1731" s="83"/>
      <c r="LHC1731" s="83"/>
      <c r="LHD1731" s="83"/>
      <c r="LHE1731" s="83"/>
      <c r="LHF1731" s="83"/>
      <c r="LHG1731" s="83"/>
      <c r="LHH1731" s="83"/>
      <c r="LHI1731" s="83"/>
      <c r="LHJ1731" s="83"/>
      <c r="LHK1731" s="83"/>
      <c r="LHL1731" s="83"/>
      <c r="LHM1731" s="83"/>
      <c r="LHN1731" s="83"/>
      <c r="LHO1731" s="83"/>
      <c r="LHP1731" s="83"/>
      <c r="LHQ1731" s="83"/>
      <c r="LHR1731" s="83"/>
      <c r="LHS1731" s="83"/>
      <c r="LHT1731" s="83"/>
      <c r="LHU1731" s="83"/>
      <c r="LHV1731" s="83"/>
      <c r="LHW1731" s="83"/>
      <c r="LHX1731" s="83"/>
      <c r="LHY1731" s="83"/>
      <c r="LHZ1731" s="83"/>
      <c r="LIA1731" s="83"/>
      <c r="LIB1731" s="83"/>
      <c r="LIC1731" s="83"/>
      <c r="LID1731" s="83"/>
      <c r="LIE1731" s="83"/>
      <c r="LIF1731" s="83"/>
      <c r="LIG1731" s="83"/>
      <c r="LIH1731" s="83"/>
      <c r="LII1731" s="83"/>
      <c r="LIJ1731" s="83"/>
      <c r="LIK1731" s="83"/>
      <c r="LIL1731" s="83"/>
      <c r="LIM1731" s="83"/>
      <c r="LIN1731" s="83"/>
      <c r="LIO1731" s="83"/>
      <c r="LIP1731" s="83"/>
      <c r="LIQ1731" s="83"/>
      <c r="LIR1731" s="83"/>
      <c r="LIS1731" s="83"/>
      <c r="LIT1731" s="83"/>
      <c r="LIU1731" s="83"/>
      <c r="LIV1731" s="83"/>
      <c r="LIW1731" s="83"/>
      <c r="LIX1731" s="83"/>
      <c r="LIY1731" s="83"/>
      <c r="LIZ1731" s="83"/>
      <c r="LJA1731" s="83"/>
      <c r="LJB1731" s="83"/>
      <c r="LJC1731" s="83"/>
      <c r="LJD1731" s="83"/>
      <c r="LJE1731" s="83"/>
      <c r="LJF1731" s="83"/>
      <c r="LJG1731" s="83"/>
      <c r="LJH1731" s="83"/>
      <c r="LJI1731" s="83"/>
      <c r="LJJ1731" s="83"/>
      <c r="LJK1731" s="83"/>
      <c r="LJL1731" s="83"/>
      <c r="LJM1731" s="83"/>
      <c r="LJN1731" s="83"/>
      <c r="LJO1731" s="83"/>
      <c r="LJP1731" s="83"/>
      <c r="LJQ1731" s="83"/>
      <c r="LJR1731" s="83"/>
      <c r="LJS1731" s="83"/>
      <c r="LJT1731" s="83"/>
      <c r="LJU1731" s="83"/>
      <c r="LJV1731" s="83"/>
      <c r="LJW1731" s="83"/>
      <c r="LJX1731" s="83"/>
      <c r="LJY1731" s="83"/>
      <c r="LJZ1731" s="83"/>
      <c r="LKA1731" s="83"/>
      <c r="LKB1731" s="83"/>
      <c r="LKC1731" s="83"/>
      <c r="LKD1731" s="83"/>
      <c r="LKE1731" s="83"/>
      <c r="LKF1731" s="83"/>
      <c r="LKG1731" s="83"/>
      <c r="LKH1731" s="83"/>
      <c r="LKI1731" s="83"/>
      <c r="LKJ1731" s="83"/>
      <c r="LKK1731" s="83"/>
      <c r="LKL1731" s="83"/>
      <c r="LKM1731" s="83"/>
      <c r="LKN1731" s="83"/>
      <c r="LKO1731" s="83"/>
      <c r="LKP1731" s="83"/>
      <c r="LKQ1731" s="83"/>
      <c r="LKR1731" s="83"/>
      <c r="LKS1731" s="83"/>
      <c r="LKT1731" s="83"/>
      <c r="LKU1731" s="83"/>
      <c r="LKV1731" s="83"/>
      <c r="LKW1731" s="83"/>
      <c r="LKX1731" s="83"/>
      <c r="LKY1731" s="83"/>
      <c r="LKZ1731" s="83"/>
      <c r="LLA1731" s="83"/>
      <c r="LLB1731" s="83"/>
      <c r="LLC1731" s="83"/>
      <c r="LLD1731" s="83"/>
      <c r="LLE1731" s="83"/>
      <c r="LLF1731" s="83"/>
      <c r="LLG1731" s="83"/>
      <c r="LLH1731" s="83"/>
      <c r="LLI1731" s="83"/>
      <c r="LLJ1731" s="83"/>
      <c r="LLK1731" s="83"/>
      <c r="LLL1731" s="83"/>
      <c r="LLM1731" s="83"/>
      <c r="LLN1731" s="83"/>
      <c r="LLO1731" s="83"/>
      <c r="LLP1731" s="83"/>
      <c r="LLQ1731" s="83"/>
      <c r="LLR1731" s="83"/>
      <c r="LLS1731" s="83"/>
      <c r="LLT1731" s="83"/>
      <c r="LLU1731" s="83"/>
      <c r="LLV1731" s="83"/>
      <c r="LLW1731" s="83"/>
      <c r="LLX1731" s="83"/>
      <c r="LLY1731" s="83"/>
      <c r="LLZ1731" s="83"/>
      <c r="LMA1731" s="83"/>
      <c r="LMB1731" s="83"/>
      <c r="LMC1731" s="83"/>
      <c r="LMD1731" s="83"/>
      <c r="LME1731" s="83"/>
      <c r="LMF1731" s="83"/>
      <c r="LMG1731" s="83"/>
      <c r="LMH1731" s="83"/>
      <c r="LMI1731" s="83"/>
      <c r="LMJ1731" s="83"/>
      <c r="LMK1731" s="83"/>
      <c r="LML1731" s="83"/>
      <c r="LMM1731" s="83"/>
      <c r="LMN1731" s="83"/>
      <c r="LMO1731" s="83"/>
      <c r="LMP1731" s="83"/>
      <c r="LMQ1731" s="83"/>
      <c r="LMR1731" s="83"/>
      <c r="LMS1731" s="83"/>
      <c r="LMT1731" s="83"/>
      <c r="LMU1731" s="83"/>
      <c r="LMV1731" s="83"/>
      <c r="LMW1731" s="83"/>
      <c r="LMX1731" s="83"/>
      <c r="LMY1731" s="83"/>
      <c r="LMZ1731" s="83"/>
      <c r="LNA1731" s="83"/>
      <c r="LNB1731" s="83"/>
      <c r="LNC1731" s="83"/>
      <c r="LND1731" s="83"/>
      <c r="LNE1731" s="83"/>
      <c r="LNF1731" s="83"/>
      <c r="LNG1731" s="83"/>
      <c r="LNH1731" s="83"/>
      <c r="LNI1731" s="83"/>
      <c r="LNJ1731" s="83"/>
      <c r="LNK1731" s="83"/>
      <c r="LNL1731" s="83"/>
      <c r="LNM1731" s="83"/>
      <c r="LNN1731" s="83"/>
      <c r="LNO1731" s="83"/>
      <c r="LNP1731" s="83"/>
      <c r="LNQ1731" s="83"/>
      <c r="LNR1731" s="83"/>
      <c r="LNS1731" s="83"/>
      <c r="LNT1731" s="83"/>
      <c r="LNU1731" s="83"/>
      <c r="LNV1731" s="83"/>
      <c r="LNW1731" s="83"/>
      <c r="LNX1731" s="83"/>
      <c r="LNY1731" s="83"/>
      <c r="LNZ1731" s="83"/>
      <c r="LOA1731" s="83"/>
      <c r="LOB1731" s="83"/>
      <c r="LOC1731" s="83"/>
      <c r="LOD1731" s="83"/>
      <c r="LOE1731" s="83"/>
      <c r="LOF1731" s="83"/>
      <c r="LOG1731" s="83"/>
      <c r="LOH1731" s="83"/>
      <c r="LOI1731" s="83"/>
      <c r="LOJ1731" s="83"/>
      <c r="LOK1731" s="83"/>
      <c r="LOL1731" s="83"/>
      <c r="LOM1731" s="83"/>
      <c r="LON1731" s="83"/>
      <c r="LOO1731" s="83"/>
      <c r="LOP1731" s="83"/>
      <c r="LOQ1731" s="83"/>
      <c r="LOR1731" s="83"/>
      <c r="LOS1731" s="83"/>
      <c r="LOT1731" s="83"/>
      <c r="LOU1731" s="83"/>
      <c r="LOV1731" s="83"/>
      <c r="LOW1731" s="83"/>
      <c r="LOX1731" s="83"/>
      <c r="LOY1731" s="83"/>
      <c r="LOZ1731" s="83"/>
      <c r="LPA1731" s="83"/>
      <c r="LPB1731" s="83"/>
      <c r="LPC1731" s="83"/>
      <c r="LPD1731" s="83"/>
      <c r="LPE1731" s="83"/>
      <c r="LPF1731" s="83"/>
      <c r="LPG1731" s="83"/>
      <c r="LPH1731" s="83"/>
      <c r="LPI1731" s="83"/>
      <c r="LPJ1731" s="83"/>
      <c r="LPK1731" s="83"/>
      <c r="LPL1731" s="83"/>
      <c r="LPM1731" s="83"/>
      <c r="LPN1731" s="83"/>
      <c r="LPO1731" s="83"/>
      <c r="LPP1731" s="83"/>
      <c r="LPQ1731" s="83"/>
      <c r="LPR1731" s="83"/>
      <c r="LPS1731" s="83"/>
      <c r="LPT1731" s="83"/>
      <c r="LPU1731" s="83"/>
      <c r="LPV1731" s="83"/>
      <c r="LPW1731" s="83"/>
      <c r="LPX1731" s="83"/>
      <c r="LPY1731" s="83"/>
      <c r="LPZ1731" s="83"/>
      <c r="LQA1731" s="83"/>
      <c r="LQB1731" s="83"/>
      <c r="LQC1731" s="83"/>
      <c r="LQD1731" s="83"/>
      <c r="LQE1731" s="83"/>
      <c r="LQF1731" s="83"/>
      <c r="LQG1731" s="83"/>
      <c r="LQH1731" s="83"/>
      <c r="LQI1731" s="83"/>
      <c r="LQJ1731" s="83"/>
      <c r="LQK1731" s="83"/>
      <c r="LQL1731" s="83"/>
      <c r="LQM1731" s="83"/>
      <c r="LQN1731" s="83"/>
      <c r="LQO1731" s="83"/>
      <c r="LQP1731" s="83"/>
      <c r="LQQ1731" s="83"/>
      <c r="LQR1731" s="83"/>
      <c r="LQS1731" s="83"/>
      <c r="LQT1731" s="83"/>
      <c r="LQU1731" s="83"/>
      <c r="LQV1731" s="83"/>
      <c r="LQW1731" s="83"/>
      <c r="LQX1731" s="83"/>
      <c r="LQY1731" s="83"/>
      <c r="LQZ1731" s="83"/>
      <c r="LRA1731" s="83"/>
      <c r="LRB1731" s="83"/>
      <c r="LRC1731" s="83"/>
      <c r="LRD1731" s="83"/>
      <c r="LRE1731" s="83"/>
      <c r="LRF1731" s="83"/>
      <c r="LRG1731" s="83"/>
      <c r="LRH1731" s="83"/>
      <c r="LRI1731" s="83"/>
      <c r="LRJ1731" s="83"/>
      <c r="LRK1731" s="83"/>
      <c r="LRL1731" s="83"/>
      <c r="LRM1731" s="83"/>
      <c r="LRN1731" s="83"/>
      <c r="LRO1731" s="83"/>
      <c r="LRP1731" s="83"/>
      <c r="LRQ1731" s="83"/>
      <c r="LRR1731" s="83"/>
      <c r="LRS1731" s="83"/>
      <c r="LRT1731" s="83"/>
      <c r="LRU1731" s="83"/>
      <c r="LRV1731" s="83"/>
      <c r="LRW1731" s="83"/>
      <c r="LRX1731" s="83"/>
      <c r="LRY1731" s="83"/>
      <c r="LRZ1731" s="83"/>
      <c r="LSA1731" s="83"/>
      <c r="LSB1731" s="83"/>
      <c r="LSC1731" s="83"/>
      <c r="LSD1731" s="83"/>
      <c r="LSE1731" s="83"/>
      <c r="LSF1731" s="83"/>
      <c r="LSG1731" s="83"/>
      <c r="LSH1731" s="83"/>
      <c r="LSI1731" s="83"/>
      <c r="LSJ1731" s="83"/>
      <c r="LSK1731" s="83"/>
      <c r="LSL1731" s="83"/>
      <c r="LSM1731" s="83"/>
      <c r="LSN1731" s="83"/>
      <c r="LSO1731" s="83"/>
      <c r="LSP1731" s="83"/>
      <c r="LSQ1731" s="83"/>
      <c r="LSR1731" s="83"/>
      <c r="LSS1731" s="83"/>
      <c r="LST1731" s="83"/>
      <c r="LSU1731" s="83"/>
      <c r="LSV1731" s="83"/>
      <c r="LSW1731" s="83"/>
      <c r="LSX1731" s="83"/>
      <c r="LSY1731" s="83"/>
      <c r="LSZ1731" s="83"/>
      <c r="LTA1731" s="83"/>
      <c r="LTB1731" s="83"/>
      <c r="LTC1731" s="83"/>
      <c r="LTD1731" s="83"/>
      <c r="LTE1731" s="83"/>
      <c r="LTF1731" s="83"/>
      <c r="LTG1731" s="83"/>
      <c r="LTH1731" s="83"/>
      <c r="LTI1731" s="83"/>
      <c r="LTJ1731" s="83"/>
      <c r="LTK1731" s="83"/>
      <c r="LTL1731" s="83"/>
      <c r="LTM1731" s="83"/>
      <c r="LTN1731" s="83"/>
      <c r="LTO1731" s="83"/>
      <c r="LTP1731" s="83"/>
      <c r="LTQ1731" s="83"/>
      <c r="LTR1731" s="83"/>
      <c r="LTS1731" s="83"/>
      <c r="LTT1731" s="83"/>
      <c r="LTU1731" s="83"/>
      <c r="LTV1731" s="83"/>
      <c r="LTW1731" s="83"/>
      <c r="LTX1731" s="83"/>
      <c r="LTY1731" s="83"/>
      <c r="LTZ1731" s="83"/>
      <c r="LUA1731" s="83"/>
      <c r="LUB1731" s="83"/>
      <c r="LUC1731" s="83"/>
      <c r="LUD1731" s="83"/>
      <c r="LUE1731" s="83"/>
      <c r="LUF1731" s="83"/>
      <c r="LUG1731" s="83"/>
      <c r="LUH1731" s="83"/>
      <c r="LUI1731" s="83"/>
      <c r="LUJ1731" s="83"/>
      <c r="LUK1731" s="83"/>
      <c r="LUL1731" s="83"/>
      <c r="LUM1731" s="83"/>
      <c r="LUN1731" s="83"/>
      <c r="LUO1731" s="83"/>
      <c r="LUP1731" s="83"/>
      <c r="LUQ1731" s="83"/>
      <c r="LUR1731" s="83"/>
      <c r="LUS1731" s="83"/>
      <c r="LUT1731" s="83"/>
      <c r="LUU1731" s="83"/>
      <c r="LUV1731" s="83"/>
      <c r="LUW1731" s="83"/>
      <c r="LUX1731" s="83"/>
      <c r="LUY1731" s="83"/>
      <c r="LUZ1731" s="83"/>
      <c r="LVA1731" s="83"/>
      <c r="LVB1731" s="83"/>
      <c r="LVC1731" s="83"/>
      <c r="LVD1731" s="83"/>
      <c r="LVE1731" s="83"/>
      <c r="LVF1731" s="83"/>
      <c r="LVG1731" s="83"/>
      <c r="LVH1731" s="83"/>
      <c r="LVI1731" s="83"/>
      <c r="LVJ1731" s="83"/>
      <c r="LVK1731" s="83"/>
      <c r="LVL1731" s="83"/>
      <c r="LVM1731" s="83"/>
      <c r="LVN1731" s="83"/>
      <c r="LVO1731" s="83"/>
      <c r="LVP1731" s="83"/>
      <c r="LVQ1731" s="83"/>
      <c r="LVR1731" s="83"/>
      <c r="LVS1731" s="83"/>
      <c r="LVT1731" s="83"/>
      <c r="LVU1731" s="83"/>
      <c r="LVV1731" s="83"/>
      <c r="LVW1731" s="83"/>
      <c r="LVX1731" s="83"/>
      <c r="LVY1731" s="83"/>
      <c r="LVZ1731" s="83"/>
      <c r="LWA1731" s="83"/>
      <c r="LWB1731" s="83"/>
      <c r="LWC1731" s="83"/>
      <c r="LWD1731" s="83"/>
      <c r="LWE1731" s="83"/>
      <c r="LWF1731" s="83"/>
      <c r="LWG1731" s="83"/>
      <c r="LWH1731" s="83"/>
      <c r="LWI1731" s="83"/>
      <c r="LWJ1731" s="83"/>
      <c r="LWK1731" s="83"/>
      <c r="LWL1731" s="83"/>
      <c r="LWM1731" s="83"/>
      <c r="LWN1731" s="83"/>
      <c r="LWO1731" s="83"/>
      <c r="LWP1731" s="83"/>
      <c r="LWQ1731" s="83"/>
      <c r="LWR1731" s="83"/>
      <c r="LWS1731" s="83"/>
      <c r="LWT1731" s="83"/>
      <c r="LWU1731" s="83"/>
      <c r="LWV1731" s="83"/>
      <c r="LWW1731" s="83"/>
      <c r="LWX1731" s="83"/>
      <c r="LWY1731" s="83"/>
      <c r="LWZ1731" s="83"/>
      <c r="LXA1731" s="83"/>
      <c r="LXB1731" s="83"/>
      <c r="LXC1731" s="83"/>
      <c r="LXD1731" s="83"/>
      <c r="LXE1731" s="83"/>
      <c r="LXF1731" s="83"/>
      <c r="LXG1731" s="83"/>
      <c r="LXH1731" s="83"/>
      <c r="LXI1731" s="83"/>
      <c r="LXJ1731" s="83"/>
      <c r="LXK1731" s="83"/>
      <c r="LXL1731" s="83"/>
      <c r="LXM1731" s="83"/>
      <c r="LXN1731" s="83"/>
      <c r="LXO1731" s="83"/>
      <c r="LXP1731" s="83"/>
      <c r="LXQ1731" s="83"/>
      <c r="LXR1731" s="83"/>
      <c r="LXS1731" s="83"/>
      <c r="LXT1731" s="83"/>
      <c r="LXU1731" s="83"/>
      <c r="LXV1731" s="83"/>
      <c r="LXW1731" s="83"/>
      <c r="LXX1731" s="83"/>
      <c r="LXY1731" s="83"/>
      <c r="LXZ1731" s="83"/>
      <c r="LYA1731" s="83"/>
      <c r="LYB1731" s="83"/>
      <c r="LYC1731" s="83"/>
      <c r="LYD1731" s="83"/>
      <c r="LYE1731" s="83"/>
      <c r="LYF1731" s="83"/>
      <c r="LYG1731" s="83"/>
      <c r="LYH1731" s="83"/>
      <c r="LYI1731" s="83"/>
      <c r="LYJ1731" s="83"/>
      <c r="LYK1731" s="83"/>
      <c r="LYL1731" s="83"/>
      <c r="LYM1731" s="83"/>
      <c r="LYN1731" s="83"/>
      <c r="LYO1731" s="83"/>
      <c r="LYP1731" s="83"/>
      <c r="LYQ1731" s="83"/>
      <c r="LYR1731" s="83"/>
      <c r="LYS1731" s="83"/>
      <c r="LYT1731" s="83"/>
      <c r="LYU1731" s="83"/>
      <c r="LYV1731" s="83"/>
      <c r="LYW1731" s="83"/>
      <c r="LYX1731" s="83"/>
      <c r="LYY1731" s="83"/>
      <c r="LYZ1731" s="83"/>
      <c r="LZA1731" s="83"/>
      <c r="LZB1731" s="83"/>
      <c r="LZC1731" s="83"/>
      <c r="LZD1731" s="83"/>
      <c r="LZE1731" s="83"/>
      <c r="LZF1731" s="83"/>
      <c r="LZG1731" s="83"/>
      <c r="LZH1731" s="83"/>
      <c r="LZI1731" s="83"/>
      <c r="LZJ1731" s="83"/>
      <c r="LZK1731" s="83"/>
      <c r="LZL1731" s="83"/>
      <c r="LZM1731" s="83"/>
      <c r="LZN1731" s="83"/>
      <c r="LZO1731" s="83"/>
      <c r="LZP1731" s="83"/>
      <c r="LZQ1731" s="83"/>
      <c r="LZR1731" s="83"/>
      <c r="LZS1731" s="83"/>
      <c r="LZT1731" s="83"/>
      <c r="LZU1731" s="83"/>
      <c r="LZV1731" s="83"/>
      <c r="LZW1731" s="83"/>
      <c r="LZX1731" s="83"/>
      <c r="LZY1731" s="83"/>
      <c r="LZZ1731" s="83"/>
      <c r="MAA1731" s="83"/>
      <c r="MAB1731" s="83"/>
      <c r="MAC1731" s="83"/>
      <c r="MAD1731" s="83"/>
      <c r="MAE1731" s="83"/>
      <c r="MAF1731" s="83"/>
      <c r="MAG1731" s="83"/>
      <c r="MAH1731" s="83"/>
      <c r="MAI1731" s="83"/>
      <c r="MAJ1731" s="83"/>
      <c r="MAK1731" s="83"/>
      <c r="MAL1731" s="83"/>
      <c r="MAM1731" s="83"/>
      <c r="MAN1731" s="83"/>
      <c r="MAO1731" s="83"/>
      <c r="MAP1731" s="83"/>
      <c r="MAQ1731" s="83"/>
      <c r="MAR1731" s="83"/>
      <c r="MAS1731" s="83"/>
      <c r="MAT1731" s="83"/>
      <c r="MAU1731" s="83"/>
      <c r="MAV1731" s="83"/>
      <c r="MAW1731" s="83"/>
      <c r="MAX1731" s="83"/>
      <c r="MAY1731" s="83"/>
      <c r="MAZ1731" s="83"/>
      <c r="MBA1731" s="83"/>
      <c r="MBB1731" s="83"/>
      <c r="MBC1731" s="83"/>
      <c r="MBD1731" s="83"/>
      <c r="MBE1731" s="83"/>
      <c r="MBF1731" s="83"/>
      <c r="MBG1731" s="83"/>
      <c r="MBH1731" s="83"/>
      <c r="MBI1731" s="83"/>
      <c r="MBJ1731" s="83"/>
      <c r="MBK1731" s="83"/>
      <c r="MBL1731" s="83"/>
      <c r="MBM1731" s="83"/>
      <c r="MBN1731" s="83"/>
      <c r="MBO1731" s="83"/>
      <c r="MBP1731" s="83"/>
      <c r="MBQ1731" s="83"/>
      <c r="MBR1731" s="83"/>
      <c r="MBS1731" s="83"/>
      <c r="MBT1731" s="83"/>
      <c r="MBU1731" s="83"/>
      <c r="MBV1731" s="83"/>
      <c r="MBW1731" s="83"/>
      <c r="MBX1731" s="83"/>
      <c r="MBY1731" s="83"/>
      <c r="MBZ1731" s="83"/>
      <c r="MCA1731" s="83"/>
      <c r="MCB1731" s="83"/>
      <c r="MCC1731" s="83"/>
      <c r="MCD1731" s="83"/>
      <c r="MCE1731" s="83"/>
      <c r="MCF1731" s="83"/>
      <c r="MCG1731" s="83"/>
      <c r="MCH1731" s="83"/>
      <c r="MCI1731" s="83"/>
      <c r="MCJ1731" s="83"/>
      <c r="MCK1731" s="83"/>
      <c r="MCL1731" s="83"/>
      <c r="MCM1731" s="83"/>
      <c r="MCN1731" s="83"/>
      <c r="MCO1731" s="83"/>
      <c r="MCP1731" s="83"/>
      <c r="MCQ1731" s="83"/>
      <c r="MCR1731" s="83"/>
      <c r="MCS1731" s="83"/>
      <c r="MCT1731" s="83"/>
      <c r="MCU1731" s="83"/>
      <c r="MCV1731" s="83"/>
      <c r="MCW1731" s="83"/>
      <c r="MCX1731" s="83"/>
      <c r="MCY1731" s="83"/>
      <c r="MCZ1731" s="83"/>
      <c r="MDA1731" s="83"/>
      <c r="MDB1731" s="83"/>
      <c r="MDC1731" s="83"/>
      <c r="MDD1731" s="83"/>
      <c r="MDE1731" s="83"/>
      <c r="MDF1731" s="83"/>
      <c r="MDG1731" s="83"/>
      <c r="MDH1731" s="83"/>
      <c r="MDI1731" s="83"/>
      <c r="MDJ1731" s="83"/>
      <c r="MDK1731" s="83"/>
      <c r="MDL1731" s="83"/>
      <c r="MDM1731" s="83"/>
      <c r="MDN1731" s="83"/>
      <c r="MDO1731" s="83"/>
      <c r="MDP1731" s="83"/>
      <c r="MDQ1731" s="83"/>
      <c r="MDR1731" s="83"/>
      <c r="MDS1731" s="83"/>
      <c r="MDT1731" s="83"/>
      <c r="MDU1731" s="83"/>
      <c r="MDV1731" s="83"/>
      <c r="MDW1731" s="83"/>
      <c r="MDX1731" s="83"/>
      <c r="MDY1731" s="83"/>
      <c r="MDZ1731" s="83"/>
      <c r="MEA1731" s="83"/>
      <c r="MEB1731" s="83"/>
      <c r="MEC1731" s="83"/>
      <c r="MED1731" s="83"/>
      <c r="MEE1731" s="83"/>
      <c r="MEF1731" s="83"/>
      <c r="MEG1731" s="83"/>
      <c r="MEH1731" s="83"/>
      <c r="MEI1731" s="83"/>
      <c r="MEJ1731" s="83"/>
      <c r="MEK1731" s="83"/>
      <c r="MEL1731" s="83"/>
      <c r="MEM1731" s="83"/>
      <c r="MEN1731" s="83"/>
      <c r="MEO1731" s="83"/>
      <c r="MEP1731" s="83"/>
      <c r="MEQ1731" s="83"/>
      <c r="MER1731" s="83"/>
      <c r="MES1731" s="83"/>
      <c r="MET1731" s="83"/>
      <c r="MEU1731" s="83"/>
      <c r="MEV1731" s="83"/>
      <c r="MEW1731" s="83"/>
      <c r="MEX1731" s="83"/>
      <c r="MEY1731" s="83"/>
      <c r="MEZ1731" s="83"/>
      <c r="MFA1731" s="83"/>
      <c r="MFB1731" s="83"/>
      <c r="MFC1731" s="83"/>
      <c r="MFD1731" s="83"/>
      <c r="MFE1731" s="83"/>
      <c r="MFF1731" s="83"/>
      <c r="MFG1731" s="83"/>
      <c r="MFH1731" s="83"/>
      <c r="MFI1731" s="83"/>
      <c r="MFJ1731" s="83"/>
      <c r="MFK1731" s="83"/>
      <c r="MFL1731" s="83"/>
      <c r="MFM1731" s="83"/>
      <c r="MFN1731" s="83"/>
      <c r="MFO1731" s="83"/>
      <c r="MFP1731" s="83"/>
      <c r="MFQ1731" s="83"/>
      <c r="MFR1731" s="83"/>
      <c r="MFS1731" s="83"/>
      <c r="MFT1731" s="83"/>
      <c r="MFU1731" s="83"/>
      <c r="MFV1731" s="83"/>
      <c r="MFW1731" s="83"/>
      <c r="MFX1731" s="83"/>
      <c r="MFY1731" s="83"/>
      <c r="MFZ1731" s="83"/>
      <c r="MGA1731" s="83"/>
      <c r="MGB1731" s="83"/>
      <c r="MGC1731" s="83"/>
      <c r="MGD1731" s="83"/>
      <c r="MGE1731" s="83"/>
      <c r="MGF1731" s="83"/>
      <c r="MGG1731" s="83"/>
      <c r="MGH1731" s="83"/>
      <c r="MGI1731" s="83"/>
      <c r="MGJ1731" s="83"/>
      <c r="MGK1731" s="83"/>
      <c r="MGL1731" s="83"/>
      <c r="MGM1731" s="83"/>
      <c r="MGN1731" s="83"/>
      <c r="MGO1731" s="83"/>
      <c r="MGP1731" s="83"/>
      <c r="MGQ1731" s="83"/>
      <c r="MGR1731" s="83"/>
      <c r="MGS1731" s="83"/>
      <c r="MGT1731" s="83"/>
      <c r="MGU1731" s="83"/>
      <c r="MGV1731" s="83"/>
      <c r="MGW1731" s="83"/>
      <c r="MGX1731" s="83"/>
      <c r="MGY1731" s="83"/>
      <c r="MGZ1731" s="83"/>
      <c r="MHA1731" s="83"/>
      <c r="MHB1731" s="83"/>
      <c r="MHC1731" s="83"/>
      <c r="MHD1731" s="83"/>
      <c r="MHE1731" s="83"/>
      <c r="MHF1731" s="83"/>
      <c r="MHG1731" s="83"/>
      <c r="MHH1731" s="83"/>
      <c r="MHI1731" s="83"/>
      <c r="MHJ1731" s="83"/>
      <c r="MHK1731" s="83"/>
      <c r="MHL1731" s="83"/>
      <c r="MHM1731" s="83"/>
      <c r="MHN1731" s="83"/>
      <c r="MHO1731" s="83"/>
      <c r="MHP1731" s="83"/>
      <c r="MHQ1731" s="83"/>
      <c r="MHR1731" s="83"/>
      <c r="MHS1731" s="83"/>
      <c r="MHT1731" s="83"/>
      <c r="MHU1731" s="83"/>
      <c r="MHV1731" s="83"/>
      <c r="MHW1731" s="83"/>
      <c r="MHX1731" s="83"/>
      <c r="MHY1731" s="83"/>
      <c r="MHZ1731" s="83"/>
      <c r="MIA1731" s="83"/>
      <c r="MIB1731" s="83"/>
      <c r="MIC1731" s="83"/>
      <c r="MID1731" s="83"/>
      <c r="MIE1731" s="83"/>
      <c r="MIF1731" s="83"/>
      <c r="MIG1731" s="83"/>
      <c r="MIH1731" s="83"/>
      <c r="MII1731" s="83"/>
      <c r="MIJ1731" s="83"/>
      <c r="MIK1731" s="83"/>
      <c r="MIL1731" s="83"/>
      <c r="MIM1731" s="83"/>
      <c r="MIN1731" s="83"/>
      <c r="MIO1731" s="83"/>
      <c r="MIP1731" s="83"/>
      <c r="MIQ1731" s="83"/>
      <c r="MIR1731" s="83"/>
      <c r="MIS1731" s="83"/>
      <c r="MIT1731" s="83"/>
      <c r="MIU1731" s="83"/>
      <c r="MIV1731" s="83"/>
      <c r="MIW1731" s="83"/>
      <c r="MIX1731" s="83"/>
      <c r="MIY1731" s="83"/>
      <c r="MIZ1731" s="83"/>
      <c r="MJA1731" s="83"/>
      <c r="MJB1731" s="83"/>
      <c r="MJC1731" s="83"/>
      <c r="MJD1731" s="83"/>
      <c r="MJE1731" s="83"/>
      <c r="MJF1731" s="83"/>
      <c r="MJG1731" s="83"/>
      <c r="MJH1731" s="83"/>
      <c r="MJI1731" s="83"/>
      <c r="MJJ1731" s="83"/>
      <c r="MJK1731" s="83"/>
      <c r="MJL1731" s="83"/>
      <c r="MJM1731" s="83"/>
      <c r="MJN1731" s="83"/>
      <c r="MJO1731" s="83"/>
      <c r="MJP1731" s="83"/>
      <c r="MJQ1731" s="83"/>
      <c r="MJR1731" s="83"/>
      <c r="MJS1731" s="83"/>
      <c r="MJT1731" s="83"/>
      <c r="MJU1731" s="83"/>
      <c r="MJV1731" s="83"/>
      <c r="MJW1731" s="83"/>
      <c r="MJX1731" s="83"/>
      <c r="MJY1731" s="83"/>
      <c r="MJZ1731" s="83"/>
      <c r="MKA1731" s="83"/>
      <c r="MKB1731" s="83"/>
      <c r="MKC1731" s="83"/>
      <c r="MKD1731" s="83"/>
      <c r="MKE1731" s="83"/>
      <c r="MKF1731" s="83"/>
      <c r="MKG1731" s="83"/>
      <c r="MKH1731" s="83"/>
      <c r="MKI1731" s="83"/>
      <c r="MKJ1731" s="83"/>
      <c r="MKK1731" s="83"/>
      <c r="MKL1731" s="83"/>
      <c r="MKM1731" s="83"/>
      <c r="MKN1731" s="83"/>
      <c r="MKO1731" s="83"/>
      <c r="MKP1731" s="83"/>
      <c r="MKQ1731" s="83"/>
      <c r="MKR1731" s="83"/>
      <c r="MKS1731" s="83"/>
      <c r="MKT1731" s="83"/>
      <c r="MKU1731" s="83"/>
      <c r="MKV1731" s="83"/>
      <c r="MKW1731" s="83"/>
      <c r="MKX1731" s="83"/>
      <c r="MKY1731" s="83"/>
      <c r="MKZ1731" s="83"/>
      <c r="MLA1731" s="83"/>
      <c r="MLB1731" s="83"/>
      <c r="MLC1731" s="83"/>
      <c r="MLD1731" s="83"/>
      <c r="MLE1731" s="83"/>
      <c r="MLF1731" s="83"/>
      <c r="MLG1731" s="83"/>
      <c r="MLH1731" s="83"/>
      <c r="MLI1731" s="83"/>
      <c r="MLJ1731" s="83"/>
      <c r="MLK1731" s="83"/>
      <c r="MLL1731" s="83"/>
      <c r="MLM1731" s="83"/>
      <c r="MLN1731" s="83"/>
      <c r="MLO1731" s="83"/>
      <c r="MLP1731" s="83"/>
      <c r="MLQ1731" s="83"/>
      <c r="MLR1731" s="83"/>
      <c r="MLS1731" s="83"/>
      <c r="MLT1731" s="83"/>
      <c r="MLU1731" s="83"/>
      <c r="MLV1731" s="83"/>
      <c r="MLW1731" s="83"/>
      <c r="MLX1731" s="83"/>
      <c r="MLY1731" s="83"/>
      <c r="MLZ1731" s="83"/>
      <c r="MMA1731" s="83"/>
      <c r="MMB1731" s="83"/>
      <c r="MMC1731" s="83"/>
      <c r="MMD1731" s="83"/>
      <c r="MME1731" s="83"/>
      <c r="MMF1731" s="83"/>
      <c r="MMG1731" s="83"/>
      <c r="MMH1731" s="83"/>
      <c r="MMI1731" s="83"/>
      <c r="MMJ1731" s="83"/>
      <c r="MMK1731" s="83"/>
      <c r="MML1731" s="83"/>
      <c r="MMM1731" s="83"/>
      <c r="MMN1731" s="83"/>
      <c r="MMO1731" s="83"/>
      <c r="MMP1731" s="83"/>
      <c r="MMQ1731" s="83"/>
      <c r="MMR1731" s="83"/>
      <c r="MMS1731" s="83"/>
      <c r="MMT1731" s="83"/>
      <c r="MMU1731" s="83"/>
      <c r="MMV1731" s="83"/>
      <c r="MMW1731" s="83"/>
      <c r="MMX1731" s="83"/>
      <c r="MMY1731" s="83"/>
      <c r="MMZ1731" s="83"/>
      <c r="MNA1731" s="83"/>
      <c r="MNB1731" s="83"/>
      <c r="MNC1731" s="83"/>
      <c r="MND1731" s="83"/>
      <c r="MNE1731" s="83"/>
      <c r="MNF1731" s="83"/>
      <c r="MNG1731" s="83"/>
      <c r="MNH1731" s="83"/>
      <c r="MNI1731" s="83"/>
      <c r="MNJ1731" s="83"/>
      <c r="MNK1731" s="83"/>
      <c r="MNL1731" s="83"/>
      <c r="MNM1731" s="83"/>
      <c r="MNN1731" s="83"/>
      <c r="MNO1731" s="83"/>
      <c r="MNP1731" s="83"/>
      <c r="MNQ1731" s="83"/>
      <c r="MNR1731" s="83"/>
      <c r="MNS1731" s="83"/>
      <c r="MNT1731" s="83"/>
      <c r="MNU1731" s="83"/>
      <c r="MNV1731" s="83"/>
      <c r="MNW1731" s="83"/>
      <c r="MNX1731" s="83"/>
      <c r="MNY1731" s="83"/>
      <c r="MNZ1731" s="83"/>
      <c r="MOA1731" s="83"/>
      <c r="MOB1731" s="83"/>
      <c r="MOC1731" s="83"/>
      <c r="MOD1731" s="83"/>
      <c r="MOE1731" s="83"/>
      <c r="MOF1731" s="83"/>
      <c r="MOG1731" s="83"/>
      <c r="MOH1731" s="83"/>
      <c r="MOI1731" s="83"/>
      <c r="MOJ1731" s="83"/>
      <c r="MOK1731" s="83"/>
      <c r="MOL1731" s="83"/>
      <c r="MOM1731" s="83"/>
      <c r="MON1731" s="83"/>
      <c r="MOO1731" s="83"/>
      <c r="MOP1731" s="83"/>
      <c r="MOQ1731" s="83"/>
      <c r="MOR1731" s="83"/>
      <c r="MOS1731" s="83"/>
      <c r="MOT1731" s="83"/>
      <c r="MOU1731" s="83"/>
      <c r="MOV1731" s="83"/>
      <c r="MOW1731" s="83"/>
      <c r="MOX1731" s="83"/>
      <c r="MOY1731" s="83"/>
      <c r="MOZ1731" s="83"/>
      <c r="MPA1731" s="83"/>
      <c r="MPB1731" s="83"/>
      <c r="MPC1731" s="83"/>
      <c r="MPD1731" s="83"/>
      <c r="MPE1731" s="83"/>
      <c r="MPF1731" s="83"/>
      <c r="MPG1731" s="83"/>
      <c r="MPH1731" s="83"/>
      <c r="MPI1731" s="83"/>
      <c r="MPJ1731" s="83"/>
      <c r="MPK1731" s="83"/>
      <c r="MPL1731" s="83"/>
      <c r="MPM1731" s="83"/>
      <c r="MPN1731" s="83"/>
      <c r="MPO1731" s="83"/>
      <c r="MPP1731" s="83"/>
      <c r="MPQ1731" s="83"/>
      <c r="MPR1731" s="83"/>
      <c r="MPS1731" s="83"/>
      <c r="MPT1731" s="83"/>
      <c r="MPU1731" s="83"/>
      <c r="MPV1731" s="83"/>
      <c r="MPW1731" s="83"/>
      <c r="MPX1731" s="83"/>
      <c r="MPY1731" s="83"/>
      <c r="MPZ1731" s="83"/>
      <c r="MQA1731" s="83"/>
      <c r="MQB1731" s="83"/>
      <c r="MQC1731" s="83"/>
      <c r="MQD1731" s="83"/>
      <c r="MQE1731" s="83"/>
      <c r="MQF1731" s="83"/>
      <c r="MQG1731" s="83"/>
      <c r="MQH1731" s="83"/>
      <c r="MQI1731" s="83"/>
      <c r="MQJ1731" s="83"/>
      <c r="MQK1731" s="83"/>
      <c r="MQL1731" s="83"/>
      <c r="MQM1731" s="83"/>
      <c r="MQN1731" s="83"/>
      <c r="MQO1731" s="83"/>
      <c r="MQP1731" s="83"/>
      <c r="MQQ1731" s="83"/>
      <c r="MQR1731" s="83"/>
      <c r="MQS1731" s="83"/>
      <c r="MQT1731" s="83"/>
      <c r="MQU1731" s="83"/>
      <c r="MQV1731" s="83"/>
      <c r="MQW1731" s="83"/>
      <c r="MQX1731" s="83"/>
      <c r="MQY1731" s="83"/>
      <c r="MQZ1731" s="83"/>
      <c r="MRA1731" s="83"/>
      <c r="MRB1731" s="83"/>
      <c r="MRC1731" s="83"/>
      <c r="MRD1731" s="83"/>
      <c r="MRE1731" s="83"/>
      <c r="MRF1731" s="83"/>
      <c r="MRG1731" s="83"/>
      <c r="MRH1731" s="83"/>
      <c r="MRI1731" s="83"/>
      <c r="MRJ1731" s="83"/>
      <c r="MRK1731" s="83"/>
      <c r="MRL1731" s="83"/>
      <c r="MRM1731" s="83"/>
      <c r="MRN1731" s="83"/>
      <c r="MRO1731" s="83"/>
      <c r="MRP1731" s="83"/>
      <c r="MRQ1731" s="83"/>
      <c r="MRR1731" s="83"/>
      <c r="MRS1731" s="83"/>
      <c r="MRT1731" s="83"/>
      <c r="MRU1731" s="83"/>
      <c r="MRV1731" s="83"/>
      <c r="MRW1731" s="83"/>
      <c r="MRX1731" s="83"/>
      <c r="MRY1731" s="83"/>
      <c r="MRZ1731" s="83"/>
      <c r="MSA1731" s="83"/>
      <c r="MSB1731" s="83"/>
      <c r="MSC1731" s="83"/>
      <c r="MSD1731" s="83"/>
      <c r="MSE1731" s="83"/>
      <c r="MSF1731" s="83"/>
      <c r="MSG1731" s="83"/>
      <c r="MSH1731" s="83"/>
      <c r="MSI1731" s="83"/>
      <c r="MSJ1731" s="83"/>
      <c r="MSK1731" s="83"/>
      <c r="MSL1731" s="83"/>
      <c r="MSM1731" s="83"/>
      <c r="MSN1731" s="83"/>
      <c r="MSO1731" s="83"/>
      <c r="MSP1731" s="83"/>
      <c r="MSQ1731" s="83"/>
      <c r="MSR1731" s="83"/>
      <c r="MSS1731" s="83"/>
      <c r="MST1731" s="83"/>
      <c r="MSU1731" s="83"/>
      <c r="MSV1731" s="83"/>
      <c r="MSW1731" s="83"/>
      <c r="MSX1731" s="83"/>
      <c r="MSY1731" s="83"/>
      <c r="MSZ1731" s="83"/>
      <c r="MTA1731" s="83"/>
      <c r="MTB1731" s="83"/>
      <c r="MTC1731" s="83"/>
      <c r="MTD1731" s="83"/>
      <c r="MTE1731" s="83"/>
      <c r="MTF1731" s="83"/>
      <c r="MTG1731" s="83"/>
      <c r="MTH1731" s="83"/>
      <c r="MTI1731" s="83"/>
      <c r="MTJ1731" s="83"/>
      <c r="MTK1731" s="83"/>
      <c r="MTL1731" s="83"/>
      <c r="MTM1731" s="83"/>
      <c r="MTN1731" s="83"/>
      <c r="MTO1731" s="83"/>
      <c r="MTP1731" s="83"/>
      <c r="MTQ1731" s="83"/>
      <c r="MTR1731" s="83"/>
      <c r="MTS1731" s="83"/>
      <c r="MTT1731" s="83"/>
      <c r="MTU1731" s="83"/>
      <c r="MTV1731" s="83"/>
      <c r="MTW1731" s="83"/>
      <c r="MTX1731" s="83"/>
      <c r="MTY1731" s="83"/>
      <c r="MTZ1731" s="83"/>
      <c r="MUA1731" s="83"/>
      <c r="MUB1731" s="83"/>
      <c r="MUC1731" s="83"/>
      <c r="MUD1731" s="83"/>
      <c r="MUE1731" s="83"/>
      <c r="MUF1731" s="83"/>
      <c r="MUG1731" s="83"/>
      <c r="MUH1731" s="83"/>
      <c r="MUI1731" s="83"/>
      <c r="MUJ1731" s="83"/>
      <c r="MUK1731" s="83"/>
      <c r="MUL1731" s="83"/>
      <c r="MUM1731" s="83"/>
      <c r="MUN1731" s="83"/>
      <c r="MUO1731" s="83"/>
      <c r="MUP1731" s="83"/>
      <c r="MUQ1731" s="83"/>
      <c r="MUR1731" s="83"/>
      <c r="MUS1731" s="83"/>
      <c r="MUT1731" s="83"/>
      <c r="MUU1731" s="83"/>
      <c r="MUV1731" s="83"/>
      <c r="MUW1731" s="83"/>
      <c r="MUX1731" s="83"/>
      <c r="MUY1731" s="83"/>
      <c r="MUZ1731" s="83"/>
      <c r="MVA1731" s="83"/>
      <c r="MVB1731" s="83"/>
      <c r="MVC1731" s="83"/>
      <c r="MVD1731" s="83"/>
      <c r="MVE1731" s="83"/>
      <c r="MVF1731" s="83"/>
      <c r="MVG1731" s="83"/>
      <c r="MVH1731" s="83"/>
      <c r="MVI1731" s="83"/>
      <c r="MVJ1731" s="83"/>
      <c r="MVK1731" s="83"/>
      <c r="MVL1731" s="83"/>
      <c r="MVM1731" s="83"/>
      <c r="MVN1731" s="83"/>
      <c r="MVO1731" s="83"/>
      <c r="MVP1731" s="83"/>
      <c r="MVQ1731" s="83"/>
      <c r="MVR1731" s="83"/>
      <c r="MVS1731" s="83"/>
      <c r="MVT1731" s="83"/>
      <c r="MVU1731" s="83"/>
      <c r="MVV1731" s="83"/>
      <c r="MVW1731" s="83"/>
      <c r="MVX1731" s="83"/>
      <c r="MVY1731" s="83"/>
      <c r="MVZ1731" s="83"/>
      <c r="MWA1731" s="83"/>
      <c r="MWB1731" s="83"/>
      <c r="MWC1731" s="83"/>
      <c r="MWD1731" s="83"/>
      <c r="MWE1731" s="83"/>
      <c r="MWF1731" s="83"/>
      <c r="MWG1731" s="83"/>
      <c r="MWH1731" s="83"/>
      <c r="MWI1731" s="83"/>
      <c r="MWJ1731" s="83"/>
      <c r="MWK1731" s="83"/>
      <c r="MWL1731" s="83"/>
      <c r="MWM1731" s="83"/>
      <c r="MWN1731" s="83"/>
      <c r="MWO1731" s="83"/>
      <c r="MWP1731" s="83"/>
      <c r="MWQ1731" s="83"/>
      <c r="MWR1731" s="83"/>
      <c r="MWS1731" s="83"/>
      <c r="MWT1731" s="83"/>
      <c r="MWU1731" s="83"/>
      <c r="MWV1731" s="83"/>
      <c r="MWW1731" s="83"/>
      <c r="MWX1731" s="83"/>
      <c r="MWY1731" s="83"/>
      <c r="MWZ1731" s="83"/>
      <c r="MXA1731" s="83"/>
      <c r="MXB1731" s="83"/>
      <c r="MXC1731" s="83"/>
      <c r="MXD1731" s="83"/>
      <c r="MXE1731" s="83"/>
      <c r="MXF1731" s="83"/>
      <c r="MXG1731" s="83"/>
      <c r="MXH1731" s="83"/>
      <c r="MXI1731" s="83"/>
      <c r="MXJ1731" s="83"/>
      <c r="MXK1731" s="83"/>
      <c r="MXL1731" s="83"/>
      <c r="MXM1731" s="83"/>
      <c r="MXN1731" s="83"/>
      <c r="MXO1731" s="83"/>
      <c r="MXP1731" s="83"/>
      <c r="MXQ1731" s="83"/>
      <c r="MXR1731" s="83"/>
      <c r="MXS1731" s="83"/>
      <c r="MXT1731" s="83"/>
      <c r="MXU1731" s="83"/>
      <c r="MXV1731" s="83"/>
      <c r="MXW1731" s="83"/>
      <c r="MXX1731" s="83"/>
      <c r="MXY1731" s="83"/>
      <c r="MXZ1731" s="83"/>
      <c r="MYA1731" s="83"/>
      <c r="MYB1731" s="83"/>
      <c r="MYC1731" s="83"/>
      <c r="MYD1731" s="83"/>
      <c r="MYE1731" s="83"/>
      <c r="MYF1731" s="83"/>
      <c r="MYG1731" s="83"/>
      <c r="MYH1731" s="83"/>
      <c r="MYI1731" s="83"/>
      <c r="MYJ1731" s="83"/>
      <c r="MYK1731" s="83"/>
      <c r="MYL1731" s="83"/>
      <c r="MYM1731" s="83"/>
      <c r="MYN1731" s="83"/>
      <c r="MYO1731" s="83"/>
      <c r="MYP1731" s="83"/>
      <c r="MYQ1731" s="83"/>
      <c r="MYR1731" s="83"/>
      <c r="MYS1731" s="83"/>
      <c r="MYT1731" s="83"/>
      <c r="MYU1731" s="83"/>
      <c r="MYV1731" s="83"/>
      <c r="MYW1731" s="83"/>
      <c r="MYX1731" s="83"/>
      <c r="MYY1731" s="83"/>
      <c r="MYZ1731" s="83"/>
      <c r="MZA1731" s="83"/>
      <c r="MZB1731" s="83"/>
      <c r="MZC1731" s="83"/>
      <c r="MZD1731" s="83"/>
      <c r="MZE1731" s="83"/>
      <c r="MZF1731" s="83"/>
      <c r="MZG1731" s="83"/>
      <c r="MZH1731" s="83"/>
      <c r="MZI1731" s="83"/>
      <c r="MZJ1731" s="83"/>
      <c r="MZK1731" s="83"/>
      <c r="MZL1731" s="83"/>
      <c r="MZM1731" s="83"/>
      <c r="MZN1731" s="83"/>
      <c r="MZO1731" s="83"/>
      <c r="MZP1731" s="83"/>
      <c r="MZQ1731" s="83"/>
      <c r="MZR1731" s="83"/>
      <c r="MZS1731" s="83"/>
      <c r="MZT1731" s="83"/>
      <c r="MZU1731" s="83"/>
      <c r="MZV1731" s="83"/>
      <c r="MZW1731" s="83"/>
      <c r="MZX1731" s="83"/>
      <c r="MZY1731" s="83"/>
      <c r="MZZ1731" s="83"/>
      <c r="NAA1731" s="83"/>
      <c r="NAB1731" s="83"/>
      <c r="NAC1731" s="83"/>
      <c r="NAD1731" s="83"/>
      <c r="NAE1731" s="83"/>
      <c r="NAF1731" s="83"/>
      <c r="NAG1731" s="83"/>
      <c r="NAH1731" s="83"/>
      <c r="NAI1731" s="83"/>
      <c r="NAJ1731" s="83"/>
      <c r="NAK1731" s="83"/>
      <c r="NAL1731" s="83"/>
      <c r="NAM1731" s="83"/>
      <c r="NAN1731" s="83"/>
      <c r="NAO1731" s="83"/>
      <c r="NAP1731" s="83"/>
      <c r="NAQ1731" s="83"/>
      <c r="NAR1731" s="83"/>
      <c r="NAS1731" s="83"/>
      <c r="NAT1731" s="83"/>
      <c r="NAU1731" s="83"/>
      <c r="NAV1731" s="83"/>
      <c r="NAW1731" s="83"/>
      <c r="NAX1731" s="83"/>
      <c r="NAY1731" s="83"/>
      <c r="NAZ1731" s="83"/>
      <c r="NBA1731" s="83"/>
      <c r="NBB1731" s="83"/>
      <c r="NBC1731" s="83"/>
      <c r="NBD1731" s="83"/>
      <c r="NBE1731" s="83"/>
      <c r="NBF1731" s="83"/>
      <c r="NBG1731" s="83"/>
      <c r="NBH1731" s="83"/>
      <c r="NBI1731" s="83"/>
      <c r="NBJ1731" s="83"/>
      <c r="NBK1731" s="83"/>
      <c r="NBL1731" s="83"/>
      <c r="NBM1731" s="83"/>
      <c r="NBN1731" s="83"/>
      <c r="NBO1731" s="83"/>
      <c r="NBP1731" s="83"/>
      <c r="NBQ1731" s="83"/>
      <c r="NBR1731" s="83"/>
      <c r="NBS1731" s="83"/>
      <c r="NBT1731" s="83"/>
      <c r="NBU1731" s="83"/>
      <c r="NBV1731" s="83"/>
      <c r="NBW1731" s="83"/>
      <c r="NBX1731" s="83"/>
      <c r="NBY1731" s="83"/>
      <c r="NBZ1731" s="83"/>
      <c r="NCA1731" s="83"/>
      <c r="NCB1731" s="83"/>
      <c r="NCC1731" s="83"/>
      <c r="NCD1731" s="83"/>
      <c r="NCE1731" s="83"/>
      <c r="NCF1731" s="83"/>
      <c r="NCG1731" s="83"/>
      <c r="NCH1731" s="83"/>
      <c r="NCI1731" s="83"/>
      <c r="NCJ1731" s="83"/>
      <c r="NCK1731" s="83"/>
      <c r="NCL1731" s="83"/>
      <c r="NCM1731" s="83"/>
      <c r="NCN1731" s="83"/>
      <c r="NCO1731" s="83"/>
      <c r="NCP1731" s="83"/>
      <c r="NCQ1731" s="83"/>
      <c r="NCR1731" s="83"/>
      <c r="NCS1731" s="83"/>
      <c r="NCT1731" s="83"/>
      <c r="NCU1731" s="83"/>
      <c r="NCV1731" s="83"/>
      <c r="NCW1731" s="83"/>
      <c r="NCX1731" s="83"/>
      <c r="NCY1731" s="83"/>
      <c r="NCZ1731" s="83"/>
      <c r="NDA1731" s="83"/>
      <c r="NDB1731" s="83"/>
      <c r="NDC1731" s="83"/>
      <c r="NDD1731" s="83"/>
      <c r="NDE1731" s="83"/>
      <c r="NDF1731" s="83"/>
      <c r="NDG1731" s="83"/>
      <c r="NDH1731" s="83"/>
      <c r="NDI1731" s="83"/>
      <c r="NDJ1731" s="83"/>
      <c r="NDK1731" s="83"/>
      <c r="NDL1731" s="83"/>
      <c r="NDM1731" s="83"/>
      <c r="NDN1731" s="83"/>
      <c r="NDO1731" s="83"/>
      <c r="NDP1731" s="83"/>
      <c r="NDQ1731" s="83"/>
      <c r="NDR1731" s="83"/>
      <c r="NDS1731" s="83"/>
      <c r="NDT1731" s="83"/>
      <c r="NDU1731" s="83"/>
      <c r="NDV1731" s="83"/>
      <c r="NDW1731" s="83"/>
      <c r="NDX1731" s="83"/>
      <c r="NDY1731" s="83"/>
      <c r="NDZ1731" s="83"/>
      <c r="NEA1731" s="83"/>
      <c r="NEB1731" s="83"/>
      <c r="NEC1731" s="83"/>
      <c r="NED1731" s="83"/>
      <c r="NEE1731" s="83"/>
      <c r="NEF1731" s="83"/>
      <c r="NEG1731" s="83"/>
      <c r="NEH1731" s="83"/>
      <c r="NEI1731" s="83"/>
      <c r="NEJ1731" s="83"/>
      <c r="NEK1731" s="83"/>
      <c r="NEL1731" s="83"/>
      <c r="NEM1731" s="83"/>
      <c r="NEN1731" s="83"/>
      <c r="NEO1731" s="83"/>
      <c r="NEP1731" s="83"/>
      <c r="NEQ1731" s="83"/>
      <c r="NER1731" s="83"/>
      <c r="NES1731" s="83"/>
      <c r="NET1731" s="83"/>
      <c r="NEU1731" s="83"/>
      <c r="NEV1731" s="83"/>
      <c r="NEW1731" s="83"/>
      <c r="NEX1731" s="83"/>
      <c r="NEY1731" s="83"/>
      <c r="NEZ1731" s="83"/>
      <c r="NFA1731" s="83"/>
      <c r="NFB1731" s="83"/>
      <c r="NFC1731" s="83"/>
      <c r="NFD1731" s="83"/>
      <c r="NFE1731" s="83"/>
      <c r="NFF1731" s="83"/>
      <c r="NFG1731" s="83"/>
      <c r="NFH1731" s="83"/>
      <c r="NFI1731" s="83"/>
      <c r="NFJ1731" s="83"/>
      <c r="NFK1731" s="83"/>
      <c r="NFL1731" s="83"/>
      <c r="NFM1731" s="83"/>
      <c r="NFN1731" s="83"/>
      <c r="NFO1731" s="83"/>
      <c r="NFP1731" s="83"/>
      <c r="NFQ1731" s="83"/>
      <c r="NFR1731" s="83"/>
      <c r="NFS1731" s="83"/>
      <c r="NFT1731" s="83"/>
      <c r="NFU1731" s="83"/>
      <c r="NFV1731" s="83"/>
      <c r="NFW1731" s="83"/>
      <c r="NFX1731" s="83"/>
      <c r="NFY1731" s="83"/>
      <c r="NFZ1731" s="83"/>
      <c r="NGA1731" s="83"/>
      <c r="NGB1731" s="83"/>
      <c r="NGC1731" s="83"/>
      <c r="NGD1731" s="83"/>
      <c r="NGE1731" s="83"/>
      <c r="NGF1731" s="83"/>
      <c r="NGG1731" s="83"/>
      <c r="NGH1731" s="83"/>
      <c r="NGI1731" s="83"/>
      <c r="NGJ1731" s="83"/>
      <c r="NGK1731" s="83"/>
      <c r="NGL1731" s="83"/>
      <c r="NGM1731" s="83"/>
      <c r="NGN1731" s="83"/>
      <c r="NGO1731" s="83"/>
      <c r="NGP1731" s="83"/>
      <c r="NGQ1731" s="83"/>
      <c r="NGR1731" s="83"/>
      <c r="NGS1731" s="83"/>
      <c r="NGT1731" s="83"/>
      <c r="NGU1731" s="83"/>
      <c r="NGV1731" s="83"/>
      <c r="NGW1731" s="83"/>
      <c r="NGX1731" s="83"/>
      <c r="NGY1731" s="83"/>
      <c r="NGZ1731" s="83"/>
      <c r="NHA1731" s="83"/>
      <c r="NHB1731" s="83"/>
      <c r="NHC1731" s="83"/>
      <c r="NHD1731" s="83"/>
      <c r="NHE1731" s="83"/>
      <c r="NHF1731" s="83"/>
      <c r="NHG1731" s="83"/>
      <c r="NHH1731" s="83"/>
      <c r="NHI1731" s="83"/>
      <c r="NHJ1731" s="83"/>
      <c r="NHK1731" s="83"/>
      <c r="NHL1731" s="83"/>
      <c r="NHM1731" s="83"/>
      <c r="NHN1731" s="83"/>
      <c r="NHO1731" s="83"/>
      <c r="NHP1731" s="83"/>
      <c r="NHQ1731" s="83"/>
      <c r="NHR1731" s="83"/>
      <c r="NHS1731" s="83"/>
      <c r="NHT1731" s="83"/>
      <c r="NHU1731" s="83"/>
      <c r="NHV1731" s="83"/>
      <c r="NHW1731" s="83"/>
      <c r="NHX1731" s="83"/>
      <c r="NHY1731" s="83"/>
      <c r="NHZ1731" s="83"/>
      <c r="NIA1731" s="83"/>
      <c r="NIB1731" s="83"/>
      <c r="NIC1731" s="83"/>
      <c r="NID1731" s="83"/>
      <c r="NIE1731" s="83"/>
      <c r="NIF1731" s="83"/>
      <c r="NIG1731" s="83"/>
      <c r="NIH1731" s="83"/>
      <c r="NII1731" s="83"/>
      <c r="NIJ1731" s="83"/>
      <c r="NIK1731" s="83"/>
      <c r="NIL1731" s="83"/>
      <c r="NIM1731" s="83"/>
      <c r="NIN1731" s="83"/>
      <c r="NIO1731" s="83"/>
      <c r="NIP1731" s="83"/>
      <c r="NIQ1731" s="83"/>
      <c r="NIR1731" s="83"/>
      <c r="NIS1731" s="83"/>
      <c r="NIT1731" s="83"/>
      <c r="NIU1731" s="83"/>
      <c r="NIV1731" s="83"/>
      <c r="NIW1731" s="83"/>
      <c r="NIX1731" s="83"/>
      <c r="NIY1731" s="83"/>
      <c r="NIZ1731" s="83"/>
      <c r="NJA1731" s="83"/>
      <c r="NJB1731" s="83"/>
      <c r="NJC1731" s="83"/>
      <c r="NJD1731" s="83"/>
      <c r="NJE1731" s="83"/>
      <c r="NJF1731" s="83"/>
      <c r="NJG1731" s="83"/>
      <c r="NJH1731" s="83"/>
      <c r="NJI1731" s="83"/>
      <c r="NJJ1731" s="83"/>
      <c r="NJK1731" s="83"/>
      <c r="NJL1731" s="83"/>
      <c r="NJM1731" s="83"/>
      <c r="NJN1731" s="83"/>
      <c r="NJO1731" s="83"/>
      <c r="NJP1731" s="83"/>
      <c r="NJQ1731" s="83"/>
      <c r="NJR1731" s="83"/>
      <c r="NJS1731" s="83"/>
      <c r="NJT1731" s="83"/>
      <c r="NJU1731" s="83"/>
      <c r="NJV1731" s="83"/>
      <c r="NJW1731" s="83"/>
      <c r="NJX1731" s="83"/>
      <c r="NJY1731" s="83"/>
      <c r="NJZ1731" s="83"/>
      <c r="NKA1731" s="83"/>
      <c r="NKB1731" s="83"/>
      <c r="NKC1731" s="83"/>
      <c r="NKD1731" s="83"/>
      <c r="NKE1731" s="83"/>
      <c r="NKF1731" s="83"/>
      <c r="NKG1731" s="83"/>
      <c r="NKH1731" s="83"/>
      <c r="NKI1731" s="83"/>
      <c r="NKJ1731" s="83"/>
      <c r="NKK1731" s="83"/>
      <c r="NKL1731" s="83"/>
      <c r="NKM1731" s="83"/>
      <c r="NKN1731" s="83"/>
      <c r="NKO1731" s="83"/>
      <c r="NKP1731" s="83"/>
      <c r="NKQ1731" s="83"/>
      <c r="NKR1731" s="83"/>
      <c r="NKS1731" s="83"/>
      <c r="NKT1731" s="83"/>
      <c r="NKU1731" s="83"/>
      <c r="NKV1731" s="83"/>
      <c r="NKW1731" s="83"/>
      <c r="NKX1731" s="83"/>
      <c r="NKY1731" s="83"/>
      <c r="NKZ1731" s="83"/>
      <c r="NLA1731" s="83"/>
      <c r="NLB1731" s="83"/>
      <c r="NLC1731" s="83"/>
      <c r="NLD1731" s="83"/>
      <c r="NLE1731" s="83"/>
      <c r="NLF1731" s="83"/>
      <c r="NLG1731" s="83"/>
      <c r="NLH1731" s="83"/>
      <c r="NLI1731" s="83"/>
      <c r="NLJ1731" s="83"/>
      <c r="NLK1731" s="83"/>
      <c r="NLL1731" s="83"/>
      <c r="NLM1731" s="83"/>
      <c r="NLN1731" s="83"/>
      <c r="NLO1731" s="83"/>
      <c r="NLP1731" s="83"/>
      <c r="NLQ1731" s="83"/>
      <c r="NLR1731" s="83"/>
      <c r="NLS1731" s="83"/>
      <c r="NLT1731" s="83"/>
      <c r="NLU1731" s="83"/>
      <c r="NLV1731" s="83"/>
      <c r="NLW1731" s="83"/>
      <c r="NLX1731" s="83"/>
      <c r="NLY1731" s="83"/>
      <c r="NLZ1731" s="83"/>
      <c r="NMA1731" s="83"/>
      <c r="NMB1731" s="83"/>
      <c r="NMC1731" s="83"/>
      <c r="NMD1731" s="83"/>
      <c r="NME1731" s="83"/>
      <c r="NMF1731" s="83"/>
      <c r="NMG1731" s="83"/>
      <c r="NMH1731" s="83"/>
      <c r="NMI1731" s="83"/>
      <c r="NMJ1731" s="83"/>
      <c r="NMK1731" s="83"/>
      <c r="NML1731" s="83"/>
      <c r="NMM1731" s="83"/>
      <c r="NMN1731" s="83"/>
      <c r="NMO1731" s="83"/>
      <c r="NMP1731" s="83"/>
      <c r="NMQ1731" s="83"/>
      <c r="NMR1731" s="83"/>
      <c r="NMS1731" s="83"/>
      <c r="NMT1731" s="83"/>
      <c r="NMU1731" s="83"/>
      <c r="NMV1731" s="83"/>
      <c r="NMW1731" s="83"/>
      <c r="NMX1731" s="83"/>
      <c r="NMY1731" s="83"/>
      <c r="NMZ1731" s="83"/>
      <c r="NNA1731" s="83"/>
      <c r="NNB1731" s="83"/>
      <c r="NNC1731" s="83"/>
      <c r="NND1731" s="83"/>
      <c r="NNE1731" s="83"/>
      <c r="NNF1731" s="83"/>
      <c r="NNG1731" s="83"/>
      <c r="NNH1731" s="83"/>
      <c r="NNI1731" s="83"/>
      <c r="NNJ1731" s="83"/>
      <c r="NNK1731" s="83"/>
      <c r="NNL1731" s="83"/>
      <c r="NNM1731" s="83"/>
      <c r="NNN1731" s="83"/>
      <c r="NNO1731" s="83"/>
      <c r="NNP1731" s="83"/>
      <c r="NNQ1731" s="83"/>
      <c r="NNR1731" s="83"/>
      <c r="NNS1731" s="83"/>
      <c r="NNT1731" s="83"/>
      <c r="NNU1731" s="83"/>
      <c r="NNV1731" s="83"/>
      <c r="NNW1731" s="83"/>
      <c r="NNX1731" s="83"/>
      <c r="NNY1731" s="83"/>
      <c r="NNZ1731" s="83"/>
      <c r="NOA1731" s="83"/>
      <c r="NOB1731" s="83"/>
      <c r="NOC1731" s="83"/>
      <c r="NOD1731" s="83"/>
      <c r="NOE1731" s="83"/>
      <c r="NOF1731" s="83"/>
      <c r="NOG1731" s="83"/>
      <c r="NOH1731" s="83"/>
      <c r="NOI1731" s="83"/>
      <c r="NOJ1731" s="83"/>
      <c r="NOK1731" s="83"/>
      <c r="NOL1731" s="83"/>
      <c r="NOM1731" s="83"/>
      <c r="NON1731" s="83"/>
      <c r="NOO1731" s="83"/>
      <c r="NOP1731" s="83"/>
      <c r="NOQ1731" s="83"/>
      <c r="NOR1731" s="83"/>
      <c r="NOS1731" s="83"/>
      <c r="NOT1731" s="83"/>
      <c r="NOU1731" s="83"/>
      <c r="NOV1731" s="83"/>
      <c r="NOW1731" s="83"/>
      <c r="NOX1731" s="83"/>
      <c r="NOY1731" s="83"/>
      <c r="NOZ1731" s="83"/>
      <c r="NPA1731" s="83"/>
      <c r="NPB1731" s="83"/>
      <c r="NPC1731" s="83"/>
      <c r="NPD1731" s="83"/>
      <c r="NPE1731" s="83"/>
      <c r="NPF1731" s="83"/>
      <c r="NPG1731" s="83"/>
      <c r="NPH1731" s="83"/>
      <c r="NPI1731" s="83"/>
      <c r="NPJ1731" s="83"/>
      <c r="NPK1731" s="83"/>
      <c r="NPL1731" s="83"/>
      <c r="NPM1731" s="83"/>
      <c r="NPN1731" s="83"/>
      <c r="NPO1731" s="83"/>
      <c r="NPP1731" s="83"/>
      <c r="NPQ1731" s="83"/>
      <c r="NPR1731" s="83"/>
      <c r="NPS1731" s="83"/>
      <c r="NPT1731" s="83"/>
      <c r="NPU1731" s="83"/>
      <c r="NPV1731" s="83"/>
      <c r="NPW1731" s="83"/>
      <c r="NPX1731" s="83"/>
      <c r="NPY1731" s="83"/>
      <c r="NPZ1731" s="83"/>
      <c r="NQA1731" s="83"/>
      <c r="NQB1731" s="83"/>
      <c r="NQC1731" s="83"/>
      <c r="NQD1731" s="83"/>
      <c r="NQE1731" s="83"/>
      <c r="NQF1731" s="83"/>
      <c r="NQG1731" s="83"/>
      <c r="NQH1731" s="83"/>
      <c r="NQI1731" s="83"/>
      <c r="NQJ1731" s="83"/>
      <c r="NQK1731" s="83"/>
      <c r="NQL1731" s="83"/>
      <c r="NQM1731" s="83"/>
      <c r="NQN1731" s="83"/>
      <c r="NQO1731" s="83"/>
      <c r="NQP1731" s="83"/>
      <c r="NQQ1731" s="83"/>
      <c r="NQR1731" s="83"/>
      <c r="NQS1731" s="83"/>
      <c r="NQT1731" s="83"/>
      <c r="NQU1731" s="83"/>
      <c r="NQV1731" s="83"/>
      <c r="NQW1731" s="83"/>
      <c r="NQX1731" s="83"/>
      <c r="NQY1731" s="83"/>
      <c r="NQZ1731" s="83"/>
      <c r="NRA1731" s="83"/>
      <c r="NRB1731" s="83"/>
      <c r="NRC1731" s="83"/>
      <c r="NRD1731" s="83"/>
      <c r="NRE1731" s="83"/>
      <c r="NRF1731" s="83"/>
      <c r="NRG1731" s="83"/>
      <c r="NRH1731" s="83"/>
      <c r="NRI1731" s="83"/>
      <c r="NRJ1731" s="83"/>
      <c r="NRK1731" s="83"/>
      <c r="NRL1731" s="83"/>
      <c r="NRM1731" s="83"/>
      <c r="NRN1731" s="83"/>
      <c r="NRO1731" s="83"/>
      <c r="NRP1731" s="83"/>
      <c r="NRQ1731" s="83"/>
      <c r="NRR1731" s="83"/>
      <c r="NRS1731" s="83"/>
      <c r="NRT1731" s="83"/>
      <c r="NRU1731" s="83"/>
      <c r="NRV1731" s="83"/>
      <c r="NRW1731" s="83"/>
      <c r="NRX1731" s="83"/>
      <c r="NRY1731" s="83"/>
      <c r="NRZ1731" s="83"/>
      <c r="NSA1731" s="83"/>
      <c r="NSB1731" s="83"/>
      <c r="NSC1731" s="83"/>
      <c r="NSD1731" s="83"/>
      <c r="NSE1731" s="83"/>
      <c r="NSF1731" s="83"/>
      <c r="NSG1731" s="83"/>
      <c r="NSH1731" s="83"/>
      <c r="NSI1731" s="83"/>
      <c r="NSJ1731" s="83"/>
      <c r="NSK1731" s="83"/>
      <c r="NSL1731" s="83"/>
      <c r="NSM1731" s="83"/>
      <c r="NSN1731" s="83"/>
      <c r="NSO1731" s="83"/>
      <c r="NSP1731" s="83"/>
      <c r="NSQ1731" s="83"/>
      <c r="NSR1731" s="83"/>
      <c r="NSS1731" s="83"/>
      <c r="NST1731" s="83"/>
      <c r="NSU1731" s="83"/>
      <c r="NSV1731" s="83"/>
      <c r="NSW1731" s="83"/>
      <c r="NSX1731" s="83"/>
      <c r="NSY1731" s="83"/>
      <c r="NSZ1731" s="83"/>
      <c r="NTA1731" s="83"/>
      <c r="NTB1731" s="83"/>
      <c r="NTC1731" s="83"/>
      <c r="NTD1731" s="83"/>
      <c r="NTE1731" s="83"/>
      <c r="NTF1731" s="83"/>
      <c r="NTG1731" s="83"/>
      <c r="NTH1731" s="83"/>
      <c r="NTI1731" s="83"/>
      <c r="NTJ1731" s="83"/>
      <c r="NTK1731" s="83"/>
      <c r="NTL1731" s="83"/>
      <c r="NTM1731" s="83"/>
      <c r="NTN1731" s="83"/>
      <c r="NTO1731" s="83"/>
      <c r="NTP1731" s="83"/>
      <c r="NTQ1731" s="83"/>
      <c r="NTR1731" s="83"/>
      <c r="NTS1731" s="83"/>
      <c r="NTT1731" s="83"/>
      <c r="NTU1731" s="83"/>
      <c r="NTV1731" s="83"/>
      <c r="NTW1731" s="83"/>
      <c r="NTX1731" s="83"/>
      <c r="NTY1731" s="83"/>
      <c r="NTZ1731" s="83"/>
      <c r="NUA1731" s="83"/>
      <c r="NUB1731" s="83"/>
      <c r="NUC1731" s="83"/>
      <c r="NUD1731" s="83"/>
      <c r="NUE1731" s="83"/>
      <c r="NUF1731" s="83"/>
      <c r="NUG1731" s="83"/>
      <c r="NUH1731" s="83"/>
      <c r="NUI1731" s="83"/>
      <c r="NUJ1731" s="83"/>
      <c r="NUK1731" s="83"/>
      <c r="NUL1731" s="83"/>
      <c r="NUM1731" s="83"/>
      <c r="NUN1731" s="83"/>
      <c r="NUO1731" s="83"/>
      <c r="NUP1731" s="83"/>
      <c r="NUQ1731" s="83"/>
      <c r="NUR1731" s="83"/>
      <c r="NUS1731" s="83"/>
      <c r="NUT1731" s="83"/>
      <c r="NUU1731" s="83"/>
      <c r="NUV1731" s="83"/>
      <c r="NUW1731" s="83"/>
      <c r="NUX1731" s="83"/>
      <c r="NUY1731" s="83"/>
      <c r="NUZ1731" s="83"/>
      <c r="NVA1731" s="83"/>
      <c r="NVB1731" s="83"/>
      <c r="NVC1731" s="83"/>
      <c r="NVD1731" s="83"/>
      <c r="NVE1731" s="83"/>
      <c r="NVF1731" s="83"/>
      <c r="NVG1731" s="83"/>
      <c r="NVH1731" s="83"/>
      <c r="NVI1731" s="83"/>
      <c r="NVJ1731" s="83"/>
      <c r="NVK1731" s="83"/>
      <c r="NVL1731" s="83"/>
      <c r="NVM1731" s="83"/>
      <c r="NVN1731" s="83"/>
      <c r="NVO1731" s="83"/>
      <c r="NVP1731" s="83"/>
      <c r="NVQ1731" s="83"/>
      <c r="NVR1731" s="83"/>
      <c r="NVS1731" s="83"/>
      <c r="NVT1731" s="83"/>
      <c r="NVU1731" s="83"/>
      <c r="NVV1731" s="83"/>
      <c r="NVW1731" s="83"/>
      <c r="NVX1731" s="83"/>
      <c r="NVY1731" s="83"/>
      <c r="NVZ1731" s="83"/>
      <c r="NWA1731" s="83"/>
      <c r="NWB1731" s="83"/>
      <c r="NWC1731" s="83"/>
      <c r="NWD1731" s="83"/>
      <c r="NWE1731" s="83"/>
      <c r="NWF1731" s="83"/>
      <c r="NWG1731" s="83"/>
      <c r="NWH1731" s="83"/>
      <c r="NWI1731" s="83"/>
      <c r="NWJ1731" s="83"/>
      <c r="NWK1731" s="83"/>
      <c r="NWL1731" s="83"/>
      <c r="NWM1731" s="83"/>
      <c r="NWN1731" s="83"/>
      <c r="NWO1731" s="83"/>
      <c r="NWP1731" s="83"/>
      <c r="NWQ1731" s="83"/>
      <c r="NWR1731" s="83"/>
      <c r="NWS1731" s="83"/>
      <c r="NWT1731" s="83"/>
      <c r="NWU1731" s="83"/>
      <c r="NWV1731" s="83"/>
      <c r="NWW1731" s="83"/>
      <c r="NWX1731" s="83"/>
      <c r="NWY1731" s="83"/>
      <c r="NWZ1731" s="83"/>
      <c r="NXA1731" s="83"/>
      <c r="NXB1731" s="83"/>
      <c r="NXC1731" s="83"/>
      <c r="NXD1731" s="83"/>
      <c r="NXE1731" s="83"/>
      <c r="NXF1731" s="83"/>
      <c r="NXG1731" s="83"/>
      <c r="NXH1731" s="83"/>
      <c r="NXI1731" s="83"/>
      <c r="NXJ1731" s="83"/>
      <c r="NXK1731" s="83"/>
      <c r="NXL1731" s="83"/>
      <c r="NXM1731" s="83"/>
      <c r="NXN1731" s="83"/>
      <c r="NXO1731" s="83"/>
      <c r="NXP1731" s="83"/>
      <c r="NXQ1731" s="83"/>
      <c r="NXR1731" s="83"/>
      <c r="NXS1731" s="83"/>
      <c r="NXT1731" s="83"/>
      <c r="NXU1731" s="83"/>
      <c r="NXV1731" s="83"/>
      <c r="NXW1731" s="83"/>
      <c r="NXX1731" s="83"/>
      <c r="NXY1731" s="83"/>
      <c r="NXZ1731" s="83"/>
      <c r="NYA1731" s="83"/>
      <c r="NYB1731" s="83"/>
      <c r="NYC1731" s="83"/>
      <c r="NYD1731" s="83"/>
      <c r="NYE1731" s="83"/>
      <c r="NYF1731" s="83"/>
      <c r="NYG1731" s="83"/>
      <c r="NYH1731" s="83"/>
      <c r="NYI1731" s="83"/>
      <c r="NYJ1731" s="83"/>
      <c r="NYK1731" s="83"/>
      <c r="NYL1731" s="83"/>
      <c r="NYM1731" s="83"/>
      <c r="NYN1731" s="83"/>
      <c r="NYO1731" s="83"/>
      <c r="NYP1731" s="83"/>
      <c r="NYQ1731" s="83"/>
      <c r="NYR1731" s="83"/>
      <c r="NYS1731" s="83"/>
      <c r="NYT1731" s="83"/>
      <c r="NYU1731" s="83"/>
      <c r="NYV1731" s="83"/>
      <c r="NYW1731" s="83"/>
      <c r="NYX1731" s="83"/>
      <c r="NYY1731" s="83"/>
      <c r="NYZ1731" s="83"/>
      <c r="NZA1731" s="83"/>
      <c r="NZB1731" s="83"/>
      <c r="NZC1731" s="83"/>
      <c r="NZD1731" s="83"/>
      <c r="NZE1731" s="83"/>
      <c r="NZF1731" s="83"/>
      <c r="NZG1731" s="83"/>
      <c r="NZH1731" s="83"/>
      <c r="NZI1731" s="83"/>
      <c r="NZJ1731" s="83"/>
      <c r="NZK1731" s="83"/>
      <c r="NZL1731" s="83"/>
      <c r="NZM1731" s="83"/>
      <c r="NZN1731" s="83"/>
      <c r="NZO1731" s="83"/>
      <c r="NZP1731" s="83"/>
      <c r="NZQ1731" s="83"/>
      <c r="NZR1731" s="83"/>
      <c r="NZS1731" s="83"/>
      <c r="NZT1731" s="83"/>
      <c r="NZU1731" s="83"/>
      <c r="NZV1731" s="83"/>
      <c r="NZW1731" s="83"/>
      <c r="NZX1731" s="83"/>
      <c r="NZY1731" s="83"/>
      <c r="NZZ1731" s="83"/>
      <c r="OAA1731" s="83"/>
      <c r="OAB1731" s="83"/>
      <c r="OAC1731" s="83"/>
      <c r="OAD1731" s="83"/>
      <c r="OAE1731" s="83"/>
      <c r="OAF1731" s="83"/>
      <c r="OAG1731" s="83"/>
      <c r="OAH1731" s="83"/>
      <c r="OAI1731" s="83"/>
      <c r="OAJ1731" s="83"/>
      <c r="OAK1731" s="83"/>
      <c r="OAL1731" s="83"/>
      <c r="OAM1731" s="83"/>
      <c r="OAN1731" s="83"/>
      <c r="OAO1731" s="83"/>
      <c r="OAP1731" s="83"/>
      <c r="OAQ1731" s="83"/>
      <c r="OAR1731" s="83"/>
      <c r="OAS1731" s="83"/>
      <c r="OAT1731" s="83"/>
      <c r="OAU1731" s="83"/>
      <c r="OAV1731" s="83"/>
      <c r="OAW1731" s="83"/>
      <c r="OAX1731" s="83"/>
      <c r="OAY1731" s="83"/>
      <c r="OAZ1731" s="83"/>
      <c r="OBA1731" s="83"/>
      <c r="OBB1731" s="83"/>
      <c r="OBC1731" s="83"/>
      <c r="OBD1731" s="83"/>
      <c r="OBE1731" s="83"/>
      <c r="OBF1731" s="83"/>
      <c r="OBG1731" s="83"/>
      <c r="OBH1731" s="83"/>
      <c r="OBI1731" s="83"/>
      <c r="OBJ1731" s="83"/>
      <c r="OBK1731" s="83"/>
      <c r="OBL1731" s="83"/>
      <c r="OBM1731" s="83"/>
      <c r="OBN1731" s="83"/>
      <c r="OBO1731" s="83"/>
      <c r="OBP1731" s="83"/>
      <c r="OBQ1731" s="83"/>
      <c r="OBR1731" s="83"/>
      <c r="OBS1731" s="83"/>
      <c r="OBT1731" s="83"/>
      <c r="OBU1731" s="83"/>
      <c r="OBV1731" s="83"/>
      <c r="OBW1731" s="83"/>
      <c r="OBX1731" s="83"/>
      <c r="OBY1731" s="83"/>
      <c r="OBZ1731" s="83"/>
      <c r="OCA1731" s="83"/>
      <c r="OCB1731" s="83"/>
      <c r="OCC1731" s="83"/>
      <c r="OCD1731" s="83"/>
      <c r="OCE1731" s="83"/>
      <c r="OCF1731" s="83"/>
      <c r="OCG1731" s="83"/>
      <c r="OCH1731" s="83"/>
      <c r="OCI1731" s="83"/>
      <c r="OCJ1731" s="83"/>
      <c r="OCK1731" s="83"/>
      <c r="OCL1731" s="83"/>
      <c r="OCM1731" s="83"/>
      <c r="OCN1731" s="83"/>
      <c r="OCO1731" s="83"/>
      <c r="OCP1731" s="83"/>
      <c r="OCQ1731" s="83"/>
      <c r="OCR1731" s="83"/>
      <c r="OCS1731" s="83"/>
      <c r="OCT1731" s="83"/>
      <c r="OCU1731" s="83"/>
      <c r="OCV1731" s="83"/>
      <c r="OCW1731" s="83"/>
      <c r="OCX1731" s="83"/>
      <c r="OCY1731" s="83"/>
      <c r="OCZ1731" s="83"/>
      <c r="ODA1731" s="83"/>
      <c r="ODB1731" s="83"/>
      <c r="ODC1731" s="83"/>
      <c r="ODD1731" s="83"/>
      <c r="ODE1731" s="83"/>
      <c r="ODF1731" s="83"/>
      <c r="ODG1731" s="83"/>
      <c r="ODH1731" s="83"/>
      <c r="ODI1731" s="83"/>
      <c r="ODJ1731" s="83"/>
      <c r="ODK1731" s="83"/>
      <c r="ODL1731" s="83"/>
      <c r="ODM1731" s="83"/>
      <c r="ODN1731" s="83"/>
      <c r="ODO1731" s="83"/>
      <c r="ODP1731" s="83"/>
      <c r="ODQ1731" s="83"/>
      <c r="ODR1731" s="83"/>
      <c r="ODS1731" s="83"/>
      <c r="ODT1731" s="83"/>
      <c r="ODU1731" s="83"/>
      <c r="ODV1731" s="83"/>
      <c r="ODW1731" s="83"/>
      <c r="ODX1731" s="83"/>
      <c r="ODY1731" s="83"/>
      <c r="ODZ1731" s="83"/>
      <c r="OEA1731" s="83"/>
      <c r="OEB1731" s="83"/>
      <c r="OEC1731" s="83"/>
      <c r="OED1731" s="83"/>
      <c r="OEE1731" s="83"/>
      <c r="OEF1731" s="83"/>
      <c r="OEG1731" s="83"/>
      <c r="OEH1731" s="83"/>
      <c r="OEI1731" s="83"/>
      <c r="OEJ1731" s="83"/>
      <c r="OEK1731" s="83"/>
      <c r="OEL1731" s="83"/>
      <c r="OEM1731" s="83"/>
      <c r="OEN1731" s="83"/>
      <c r="OEO1731" s="83"/>
      <c r="OEP1731" s="83"/>
      <c r="OEQ1731" s="83"/>
      <c r="OER1731" s="83"/>
      <c r="OES1731" s="83"/>
      <c r="OET1731" s="83"/>
      <c r="OEU1731" s="83"/>
      <c r="OEV1731" s="83"/>
      <c r="OEW1731" s="83"/>
      <c r="OEX1731" s="83"/>
      <c r="OEY1731" s="83"/>
      <c r="OEZ1731" s="83"/>
      <c r="OFA1731" s="83"/>
      <c r="OFB1731" s="83"/>
      <c r="OFC1731" s="83"/>
      <c r="OFD1731" s="83"/>
      <c r="OFE1731" s="83"/>
      <c r="OFF1731" s="83"/>
      <c r="OFG1731" s="83"/>
      <c r="OFH1731" s="83"/>
      <c r="OFI1731" s="83"/>
      <c r="OFJ1731" s="83"/>
      <c r="OFK1731" s="83"/>
      <c r="OFL1731" s="83"/>
      <c r="OFM1731" s="83"/>
      <c r="OFN1731" s="83"/>
      <c r="OFO1731" s="83"/>
      <c r="OFP1731" s="83"/>
      <c r="OFQ1731" s="83"/>
      <c r="OFR1731" s="83"/>
      <c r="OFS1731" s="83"/>
      <c r="OFT1731" s="83"/>
      <c r="OFU1731" s="83"/>
      <c r="OFV1731" s="83"/>
      <c r="OFW1731" s="83"/>
      <c r="OFX1731" s="83"/>
      <c r="OFY1731" s="83"/>
      <c r="OFZ1731" s="83"/>
      <c r="OGA1731" s="83"/>
      <c r="OGB1731" s="83"/>
      <c r="OGC1731" s="83"/>
      <c r="OGD1731" s="83"/>
      <c r="OGE1731" s="83"/>
      <c r="OGF1731" s="83"/>
      <c r="OGG1731" s="83"/>
      <c r="OGH1731" s="83"/>
      <c r="OGI1731" s="83"/>
      <c r="OGJ1731" s="83"/>
      <c r="OGK1731" s="83"/>
      <c r="OGL1731" s="83"/>
      <c r="OGM1731" s="83"/>
      <c r="OGN1731" s="83"/>
      <c r="OGO1731" s="83"/>
      <c r="OGP1731" s="83"/>
      <c r="OGQ1731" s="83"/>
      <c r="OGR1731" s="83"/>
      <c r="OGS1731" s="83"/>
      <c r="OGT1731" s="83"/>
      <c r="OGU1731" s="83"/>
      <c r="OGV1731" s="83"/>
      <c r="OGW1731" s="83"/>
      <c r="OGX1731" s="83"/>
      <c r="OGY1731" s="83"/>
      <c r="OGZ1731" s="83"/>
      <c r="OHA1731" s="83"/>
      <c r="OHB1731" s="83"/>
      <c r="OHC1731" s="83"/>
      <c r="OHD1731" s="83"/>
      <c r="OHE1731" s="83"/>
      <c r="OHF1731" s="83"/>
      <c r="OHG1731" s="83"/>
      <c r="OHH1731" s="83"/>
      <c r="OHI1731" s="83"/>
      <c r="OHJ1731" s="83"/>
      <c r="OHK1731" s="83"/>
      <c r="OHL1731" s="83"/>
      <c r="OHM1731" s="83"/>
      <c r="OHN1731" s="83"/>
      <c r="OHO1731" s="83"/>
      <c r="OHP1731" s="83"/>
      <c r="OHQ1731" s="83"/>
      <c r="OHR1731" s="83"/>
      <c r="OHS1731" s="83"/>
      <c r="OHT1731" s="83"/>
      <c r="OHU1731" s="83"/>
      <c r="OHV1731" s="83"/>
      <c r="OHW1731" s="83"/>
      <c r="OHX1731" s="83"/>
      <c r="OHY1731" s="83"/>
      <c r="OHZ1731" s="83"/>
      <c r="OIA1731" s="83"/>
      <c r="OIB1731" s="83"/>
      <c r="OIC1731" s="83"/>
      <c r="OID1731" s="83"/>
      <c r="OIE1731" s="83"/>
      <c r="OIF1731" s="83"/>
      <c r="OIG1731" s="83"/>
      <c r="OIH1731" s="83"/>
      <c r="OII1731" s="83"/>
      <c r="OIJ1731" s="83"/>
      <c r="OIK1731" s="83"/>
      <c r="OIL1731" s="83"/>
      <c r="OIM1731" s="83"/>
      <c r="OIN1731" s="83"/>
      <c r="OIO1731" s="83"/>
      <c r="OIP1731" s="83"/>
      <c r="OIQ1731" s="83"/>
      <c r="OIR1731" s="83"/>
      <c r="OIS1731" s="83"/>
      <c r="OIT1731" s="83"/>
      <c r="OIU1731" s="83"/>
      <c r="OIV1731" s="83"/>
      <c r="OIW1731" s="83"/>
      <c r="OIX1731" s="83"/>
      <c r="OIY1731" s="83"/>
      <c r="OIZ1731" s="83"/>
      <c r="OJA1731" s="83"/>
      <c r="OJB1731" s="83"/>
      <c r="OJC1731" s="83"/>
      <c r="OJD1731" s="83"/>
      <c r="OJE1731" s="83"/>
      <c r="OJF1731" s="83"/>
      <c r="OJG1731" s="83"/>
      <c r="OJH1731" s="83"/>
      <c r="OJI1731" s="83"/>
      <c r="OJJ1731" s="83"/>
      <c r="OJK1731" s="83"/>
      <c r="OJL1731" s="83"/>
      <c r="OJM1731" s="83"/>
      <c r="OJN1731" s="83"/>
      <c r="OJO1731" s="83"/>
      <c r="OJP1731" s="83"/>
      <c r="OJQ1731" s="83"/>
      <c r="OJR1731" s="83"/>
      <c r="OJS1731" s="83"/>
      <c r="OJT1731" s="83"/>
      <c r="OJU1731" s="83"/>
      <c r="OJV1731" s="83"/>
      <c r="OJW1731" s="83"/>
      <c r="OJX1731" s="83"/>
      <c r="OJY1731" s="83"/>
      <c r="OJZ1731" s="83"/>
      <c r="OKA1731" s="83"/>
      <c r="OKB1731" s="83"/>
      <c r="OKC1731" s="83"/>
      <c r="OKD1731" s="83"/>
      <c r="OKE1731" s="83"/>
      <c r="OKF1731" s="83"/>
      <c r="OKG1731" s="83"/>
      <c r="OKH1731" s="83"/>
      <c r="OKI1731" s="83"/>
      <c r="OKJ1731" s="83"/>
      <c r="OKK1731" s="83"/>
      <c r="OKL1731" s="83"/>
      <c r="OKM1731" s="83"/>
      <c r="OKN1731" s="83"/>
      <c r="OKO1731" s="83"/>
      <c r="OKP1731" s="83"/>
      <c r="OKQ1731" s="83"/>
      <c r="OKR1731" s="83"/>
      <c r="OKS1731" s="83"/>
      <c r="OKT1731" s="83"/>
      <c r="OKU1731" s="83"/>
      <c r="OKV1731" s="83"/>
      <c r="OKW1731" s="83"/>
      <c r="OKX1731" s="83"/>
      <c r="OKY1731" s="83"/>
      <c r="OKZ1731" s="83"/>
      <c r="OLA1731" s="83"/>
      <c r="OLB1731" s="83"/>
      <c r="OLC1731" s="83"/>
      <c r="OLD1731" s="83"/>
      <c r="OLE1731" s="83"/>
      <c r="OLF1731" s="83"/>
      <c r="OLG1731" s="83"/>
      <c r="OLH1731" s="83"/>
      <c r="OLI1731" s="83"/>
      <c r="OLJ1731" s="83"/>
      <c r="OLK1731" s="83"/>
      <c r="OLL1731" s="83"/>
      <c r="OLM1731" s="83"/>
      <c r="OLN1731" s="83"/>
      <c r="OLO1731" s="83"/>
      <c r="OLP1731" s="83"/>
      <c r="OLQ1731" s="83"/>
      <c r="OLR1731" s="83"/>
      <c r="OLS1731" s="83"/>
      <c r="OLT1731" s="83"/>
      <c r="OLU1731" s="83"/>
      <c r="OLV1731" s="83"/>
      <c r="OLW1731" s="83"/>
      <c r="OLX1731" s="83"/>
      <c r="OLY1731" s="83"/>
      <c r="OLZ1731" s="83"/>
      <c r="OMA1731" s="83"/>
      <c r="OMB1731" s="83"/>
      <c r="OMC1731" s="83"/>
      <c r="OMD1731" s="83"/>
      <c r="OME1731" s="83"/>
      <c r="OMF1731" s="83"/>
      <c r="OMG1731" s="83"/>
      <c r="OMH1731" s="83"/>
      <c r="OMI1731" s="83"/>
      <c r="OMJ1731" s="83"/>
      <c r="OMK1731" s="83"/>
      <c r="OML1731" s="83"/>
      <c r="OMM1731" s="83"/>
      <c r="OMN1731" s="83"/>
      <c r="OMO1731" s="83"/>
      <c r="OMP1731" s="83"/>
      <c r="OMQ1731" s="83"/>
      <c r="OMR1731" s="83"/>
      <c r="OMS1731" s="83"/>
      <c r="OMT1731" s="83"/>
      <c r="OMU1731" s="83"/>
      <c r="OMV1731" s="83"/>
      <c r="OMW1731" s="83"/>
      <c r="OMX1731" s="83"/>
      <c r="OMY1731" s="83"/>
      <c r="OMZ1731" s="83"/>
      <c r="ONA1731" s="83"/>
      <c r="ONB1731" s="83"/>
      <c r="ONC1731" s="83"/>
      <c r="OND1731" s="83"/>
      <c r="ONE1731" s="83"/>
      <c r="ONF1731" s="83"/>
      <c r="ONG1731" s="83"/>
      <c r="ONH1731" s="83"/>
      <c r="ONI1731" s="83"/>
      <c r="ONJ1731" s="83"/>
      <c r="ONK1731" s="83"/>
      <c r="ONL1731" s="83"/>
      <c r="ONM1731" s="83"/>
      <c r="ONN1731" s="83"/>
      <c r="ONO1731" s="83"/>
      <c r="ONP1731" s="83"/>
      <c r="ONQ1731" s="83"/>
      <c r="ONR1731" s="83"/>
      <c r="ONS1731" s="83"/>
      <c r="ONT1731" s="83"/>
      <c r="ONU1731" s="83"/>
      <c r="ONV1731" s="83"/>
      <c r="ONW1731" s="83"/>
      <c r="ONX1731" s="83"/>
      <c r="ONY1731" s="83"/>
      <c r="ONZ1731" s="83"/>
      <c r="OOA1731" s="83"/>
      <c r="OOB1731" s="83"/>
      <c r="OOC1731" s="83"/>
      <c r="OOD1731" s="83"/>
      <c r="OOE1731" s="83"/>
      <c r="OOF1731" s="83"/>
      <c r="OOG1731" s="83"/>
      <c r="OOH1731" s="83"/>
      <c r="OOI1731" s="83"/>
      <c r="OOJ1731" s="83"/>
      <c r="OOK1731" s="83"/>
      <c r="OOL1731" s="83"/>
      <c r="OOM1731" s="83"/>
      <c r="OON1731" s="83"/>
      <c r="OOO1731" s="83"/>
      <c r="OOP1731" s="83"/>
      <c r="OOQ1731" s="83"/>
      <c r="OOR1731" s="83"/>
      <c r="OOS1731" s="83"/>
      <c r="OOT1731" s="83"/>
      <c r="OOU1731" s="83"/>
      <c r="OOV1731" s="83"/>
      <c r="OOW1731" s="83"/>
      <c r="OOX1731" s="83"/>
      <c r="OOY1731" s="83"/>
      <c r="OOZ1731" s="83"/>
      <c r="OPA1731" s="83"/>
      <c r="OPB1731" s="83"/>
      <c r="OPC1731" s="83"/>
      <c r="OPD1731" s="83"/>
      <c r="OPE1731" s="83"/>
      <c r="OPF1731" s="83"/>
      <c r="OPG1731" s="83"/>
      <c r="OPH1731" s="83"/>
      <c r="OPI1731" s="83"/>
      <c r="OPJ1731" s="83"/>
      <c r="OPK1731" s="83"/>
      <c r="OPL1731" s="83"/>
      <c r="OPM1731" s="83"/>
      <c r="OPN1731" s="83"/>
      <c r="OPO1731" s="83"/>
      <c r="OPP1731" s="83"/>
      <c r="OPQ1731" s="83"/>
      <c r="OPR1731" s="83"/>
      <c r="OPS1731" s="83"/>
      <c r="OPT1731" s="83"/>
      <c r="OPU1731" s="83"/>
      <c r="OPV1731" s="83"/>
      <c r="OPW1731" s="83"/>
      <c r="OPX1731" s="83"/>
      <c r="OPY1731" s="83"/>
      <c r="OPZ1731" s="83"/>
      <c r="OQA1731" s="83"/>
      <c r="OQB1731" s="83"/>
      <c r="OQC1731" s="83"/>
      <c r="OQD1731" s="83"/>
      <c r="OQE1731" s="83"/>
      <c r="OQF1731" s="83"/>
      <c r="OQG1731" s="83"/>
      <c r="OQH1731" s="83"/>
      <c r="OQI1731" s="83"/>
      <c r="OQJ1731" s="83"/>
      <c r="OQK1731" s="83"/>
      <c r="OQL1731" s="83"/>
      <c r="OQM1731" s="83"/>
      <c r="OQN1731" s="83"/>
      <c r="OQO1731" s="83"/>
      <c r="OQP1731" s="83"/>
      <c r="OQQ1731" s="83"/>
      <c r="OQR1731" s="83"/>
      <c r="OQS1731" s="83"/>
      <c r="OQT1731" s="83"/>
      <c r="OQU1731" s="83"/>
      <c r="OQV1731" s="83"/>
      <c r="OQW1731" s="83"/>
      <c r="OQX1731" s="83"/>
      <c r="OQY1731" s="83"/>
      <c r="OQZ1731" s="83"/>
      <c r="ORA1731" s="83"/>
      <c r="ORB1731" s="83"/>
      <c r="ORC1731" s="83"/>
      <c r="ORD1731" s="83"/>
      <c r="ORE1731" s="83"/>
      <c r="ORF1731" s="83"/>
      <c r="ORG1731" s="83"/>
      <c r="ORH1731" s="83"/>
      <c r="ORI1731" s="83"/>
      <c r="ORJ1731" s="83"/>
      <c r="ORK1731" s="83"/>
      <c r="ORL1731" s="83"/>
      <c r="ORM1731" s="83"/>
      <c r="ORN1731" s="83"/>
      <c r="ORO1731" s="83"/>
      <c r="ORP1731" s="83"/>
      <c r="ORQ1731" s="83"/>
      <c r="ORR1731" s="83"/>
      <c r="ORS1731" s="83"/>
      <c r="ORT1731" s="83"/>
      <c r="ORU1731" s="83"/>
      <c r="ORV1731" s="83"/>
      <c r="ORW1731" s="83"/>
      <c r="ORX1731" s="83"/>
      <c r="ORY1731" s="83"/>
      <c r="ORZ1731" s="83"/>
      <c r="OSA1731" s="83"/>
      <c r="OSB1731" s="83"/>
      <c r="OSC1731" s="83"/>
      <c r="OSD1731" s="83"/>
      <c r="OSE1731" s="83"/>
      <c r="OSF1731" s="83"/>
      <c r="OSG1731" s="83"/>
      <c r="OSH1731" s="83"/>
      <c r="OSI1731" s="83"/>
      <c r="OSJ1731" s="83"/>
      <c r="OSK1731" s="83"/>
      <c r="OSL1731" s="83"/>
      <c r="OSM1731" s="83"/>
      <c r="OSN1731" s="83"/>
      <c r="OSO1731" s="83"/>
      <c r="OSP1731" s="83"/>
      <c r="OSQ1731" s="83"/>
      <c r="OSR1731" s="83"/>
      <c r="OSS1731" s="83"/>
      <c r="OST1731" s="83"/>
      <c r="OSU1731" s="83"/>
      <c r="OSV1731" s="83"/>
      <c r="OSW1731" s="83"/>
      <c r="OSX1731" s="83"/>
      <c r="OSY1731" s="83"/>
      <c r="OSZ1731" s="83"/>
      <c r="OTA1731" s="83"/>
      <c r="OTB1731" s="83"/>
      <c r="OTC1731" s="83"/>
      <c r="OTD1731" s="83"/>
      <c r="OTE1731" s="83"/>
      <c r="OTF1731" s="83"/>
      <c r="OTG1731" s="83"/>
      <c r="OTH1731" s="83"/>
      <c r="OTI1731" s="83"/>
      <c r="OTJ1731" s="83"/>
      <c r="OTK1731" s="83"/>
      <c r="OTL1731" s="83"/>
      <c r="OTM1731" s="83"/>
      <c r="OTN1731" s="83"/>
      <c r="OTO1731" s="83"/>
      <c r="OTP1731" s="83"/>
      <c r="OTQ1731" s="83"/>
      <c r="OTR1731" s="83"/>
      <c r="OTS1731" s="83"/>
      <c r="OTT1731" s="83"/>
      <c r="OTU1731" s="83"/>
      <c r="OTV1731" s="83"/>
      <c r="OTW1731" s="83"/>
      <c r="OTX1731" s="83"/>
      <c r="OTY1731" s="83"/>
      <c r="OTZ1731" s="83"/>
      <c r="OUA1731" s="83"/>
      <c r="OUB1731" s="83"/>
      <c r="OUC1731" s="83"/>
      <c r="OUD1731" s="83"/>
      <c r="OUE1731" s="83"/>
      <c r="OUF1731" s="83"/>
      <c r="OUG1731" s="83"/>
      <c r="OUH1731" s="83"/>
      <c r="OUI1731" s="83"/>
      <c r="OUJ1731" s="83"/>
      <c r="OUK1731" s="83"/>
      <c r="OUL1731" s="83"/>
      <c r="OUM1731" s="83"/>
      <c r="OUN1731" s="83"/>
      <c r="OUO1731" s="83"/>
      <c r="OUP1731" s="83"/>
      <c r="OUQ1731" s="83"/>
      <c r="OUR1731" s="83"/>
      <c r="OUS1731" s="83"/>
      <c r="OUT1731" s="83"/>
      <c r="OUU1731" s="83"/>
      <c r="OUV1731" s="83"/>
      <c r="OUW1731" s="83"/>
      <c r="OUX1731" s="83"/>
      <c r="OUY1731" s="83"/>
      <c r="OUZ1731" s="83"/>
      <c r="OVA1731" s="83"/>
      <c r="OVB1731" s="83"/>
      <c r="OVC1731" s="83"/>
      <c r="OVD1731" s="83"/>
      <c r="OVE1731" s="83"/>
      <c r="OVF1731" s="83"/>
      <c r="OVG1731" s="83"/>
      <c r="OVH1731" s="83"/>
      <c r="OVI1731" s="83"/>
      <c r="OVJ1731" s="83"/>
      <c r="OVK1731" s="83"/>
      <c r="OVL1731" s="83"/>
      <c r="OVM1731" s="83"/>
      <c r="OVN1731" s="83"/>
      <c r="OVO1731" s="83"/>
      <c r="OVP1731" s="83"/>
      <c r="OVQ1731" s="83"/>
      <c r="OVR1731" s="83"/>
      <c r="OVS1731" s="83"/>
      <c r="OVT1731" s="83"/>
      <c r="OVU1731" s="83"/>
      <c r="OVV1731" s="83"/>
      <c r="OVW1731" s="83"/>
      <c r="OVX1731" s="83"/>
      <c r="OVY1731" s="83"/>
      <c r="OVZ1731" s="83"/>
      <c r="OWA1731" s="83"/>
      <c r="OWB1731" s="83"/>
      <c r="OWC1731" s="83"/>
      <c r="OWD1731" s="83"/>
      <c r="OWE1731" s="83"/>
      <c r="OWF1731" s="83"/>
      <c r="OWG1731" s="83"/>
      <c r="OWH1731" s="83"/>
      <c r="OWI1731" s="83"/>
      <c r="OWJ1731" s="83"/>
      <c r="OWK1731" s="83"/>
      <c r="OWL1731" s="83"/>
      <c r="OWM1731" s="83"/>
      <c r="OWN1731" s="83"/>
      <c r="OWO1731" s="83"/>
      <c r="OWP1731" s="83"/>
      <c r="OWQ1731" s="83"/>
      <c r="OWR1731" s="83"/>
      <c r="OWS1731" s="83"/>
      <c r="OWT1731" s="83"/>
      <c r="OWU1731" s="83"/>
      <c r="OWV1731" s="83"/>
      <c r="OWW1731" s="83"/>
      <c r="OWX1731" s="83"/>
      <c r="OWY1731" s="83"/>
      <c r="OWZ1731" s="83"/>
      <c r="OXA1731" s="83"/>
      <c r="OXB1731" s="83"/>
      <c r="OXC1731" s="83"/>
      <c r="OXD1731" s="83"/>
      <c r="OXE1731" s="83"/>
      <c r="OXF1731" s="83"/>
      <c r="OXG1731" s="83"/>
      <c r="OXH1731" s="83"/>
      <c r="OXI1731" s="83"/>
      <c r="OXJ1731" s="83"/>
      <c r="OXK1731" s="83"/>
      <c r="OXL1731" s="83"/>
      <c r="OXM1731" s="83"/>
      <c r="OXN1731" s="83"/>
      <c r="OXO1731" s="83"/>
      <c r="OXP1731" s="83"/>
      <c r="OXQ1731" s="83"/>
      <c r="OXR1731" s="83"/>
      <c r="OXS1731" s="83"/>
      <c r="OXT1731" s="83"/>
      <c r="OXU1731" s="83"/>
      <c r="OXV1731" s="83"/>
      <c r="OXW1731" s="83"/>
      <c r="OXX1731" s="83"/>
      <c r="OXY1731" s="83"/>
      <c r="OXZ1731" s="83"/>
      <c r="OYA1731" s="83"/>
      <c r="OYB1731" s="83"/>
      <c r="OYC1731" s="83"/>
      <c r="OYD1731" s="83"/>
      <c r="OYE1731" s="83"/>
      <c r="OYF1731" s="83"/>
      <c r="OYG1731" s="83"/>
      <c r="OYH1731" s="83"/>
      <c r="OYI1731" s="83"/>
      <c r="OYJ1731" s="83"/>
      <c r="OYK1731" s="83"/>
      <c r="OYL1731" s="83"/>
      <c r="OYM1731" s="83"/>
      <c r="OYN1731" s="83"/>
      <c r="OYO1731" s="83"/>
      <c r="OYP1731" s="83"/>
      <c r="OYQ1731" s="83"/>
      <c r="OYR1731" s="83"/>
      <c r="OYS1731" s="83"/>
      <c r="OYT1731" s="83"/>
      <c r="OYU1731" s="83"/>
      <c r="OYV1731" s="83"/>
      <c r="OYW1731" s="83"/>
      <c r="OYX1731" s="83"/>
      <c r="OYY1731" s="83"/>
      <c r="OYZ1731" s="83"/>
      <c r="OZA1731" s="83"/>
      <c r="OZB1731" s="83"/>
      <c r="OZC1731" s="83"/>
      <c r="OZD1731" s="83"/>
      <c r="OZE1731" s="83"/>
      <c r="OZF1731" s="83"/>
      <c r="OZG1731" s="83"/>
      <c r="OZH1731" s="83"/>
      <c r="OZI1731" s="83"/>
      <c r="OZJ1731" s="83"/>
      <c r="OZK1731" s="83"/>
      <c r="OZL1731" s="83"/>
      <c r="OZM1731" s="83"/>
      <c r="OZN1731" s="83"/>
      <c r="OZO1731" s="83"/>
      <c r="OZP1731" s="83"/>
      <c r="OZQ1731" s="83"/>
      <c r="OZR1731" s="83"/>
      <c r="OZS1731" s="83"/>
      <c r="OZT1731" s="83"/>
      <c r="OZU1731" s="83"/>
      <c r="OZV1731" s="83"/>
      <c r="OZW1731" s="83"/>
      <c r="OZX1731" s="83"/>
      <c r="OZY1731" s="83"/>
      <c r="OZZ1731" s="83"/>
      <c r="PAA1731" s="83"/>
      <c r="PAB1731" s="83"/>
      <c r="PAC1731" s="83"/>
      <c r="PAD1731" s="83"/>
      <c r="PAE1731" s="83"/>
      <c r="PAF1731" s="83"/>
      <c r="PAG1731" s="83"/>
      <c r="PAH1731" s="83"/>
      <c r="PAI1731" s="83"/>
      <c r="PAJ1731" s="83"/>
      <c r="PAK1731" s="83"/>
      <c r="PAL1731" s="83"/>
      <c r="PAM1731" s="83"/>
      <c r="PAN1731" s="83"/>
      <c r="PAO1731" s="83"/>
      <c r="PAP1731" s="83"/>
      <c r="PAQ1731" s="83"/>
      <c r="PAR1731" s="83"/>
      <c r="PAS1731" s="83"/>
      <c r="PAT1731" s="83"/>
      <c r="PAU1731" s="83"/>
      <c r="PAV1731" s="83"/>
      <c r="PAW1731" s="83"/>
      <c r="PAX1731" s="83"/>
      <c r="PAY1731" s="83"/>
      <c r="PAZ1731" s="83"/>
      <c r="PBA1731" s="83"/>
      <c r="PBB1731" s="83"/>
      <c r="PBC1731" s="83"/>
      <c r="PBD1731" s="83"/>
      <c r="PBE1731" s="83"/>
      <c r="PBF1731" s="83"/>
      <c r="PBG1731" s="83"/>
      <c r="PBH1731" s="83"/>
      <c r="PBI1731" s="83"/>
      <c r="PBJ1731" s="83"/>
      <c r="PBK1731" s="83"/>
      <c r="PBL1731" s="83"/>
      <c r="PBM1731" s="83"/>
      <c r="PBN1731" s="83"/>
      <c r="PBO1731" s="83"/>
      <c r="PBP1731" s="83"/>
      <c r="PBQ1731" s="83"/>
      <c r="PBR1731" s="83"/>
      <c r="PBS1731" s="83"/>
      <c r="PBT1731" s="83"/>
      <c r="PBU1731" s="83"/>
      <c r="PBV1731" s="83"/>
      <c r="PBW1731" s="83"/>
      <c r="PBX1731" s="83"/>
      <c r="PBY1731" s="83"/>
      <c r="PBZ1731" s="83"/>
      <c r="PCA1731" s="83"/>
      <c r="PCB1731" s="83"/>
      <c r="PCC1731" s="83"/>
      <c r="PCD1731" s="83"/>
      <c r="PCE1731" s="83"/>
      <c r="PCF1731" s="83"/>
      <c r="PCG1731" s="83"/>
      <c r="PCH1731" s="83"/>
      <c r="PCI1731" s="83"/>
      <c r="PCJ1731" s="83"/>
      <c r="PCK1731" s="83"/>
      <c r="PCL1731" s="83"/>
      <c r="PCM1731" s="83"/>
      <c r="PCN1731" s="83"/>
      <c r="PCO1731" s="83"/>
      <c r="PCP1731" s="83"/>
      <c r="PCQ1731" s="83"/>
      <c r="PCR1731" s="83"/>
      <c r="PCS1731" s="83"/>
      <c r="PCT1731" s="83"/>
      <c r="PCU1731" s="83"/>
      <c r="PCV1731" s="83"/>
      <c r="PCW1731" s="83"/>
      <c r="PCX1731" s="83"/>
      <c r="PCY1731" s="83"/>
      <c r="PCZ1731" s="83"/>
      <c r="PDA1731" s="83"/>
      <c r="PDB1731" s="83"/>
      <c r="PDC1731" s="83"/>
      <c r="PDD1731" s="83"/>
      <c r="PDE1731" s="83"/>
      <c r="PDF1731" s="83"/>
      <c r="PDG1731" s="83"/>
      <c r="PDH1731" s="83"/>
      <c r="PDI1731" s="83"/>
      <c r="PDJ1731" s="83"/>
      <c r="PDK1731" s="83"/>
      <c r="PDL1731" s="83"/>
      <c r="PDM1731" s="83"/>
      <c r="PDN1731" s="83"/>
      <c r="PDO1731" s="83"/>
      <c r="PDP1731" s="83"/>
      <c r="PDQ1731" s="83"/>
      <c r="PDR1731" s="83"/>
      <c r="PDS1731" s="83"/>
      <c r="PDT1731" s="83"/>
      <c r="PDU1731" s="83"/>
      <c r="PDV1731" s="83"/>
      <c r="PDW1731" s="83"/>
      <c r="PDX1731" s="83"/>
      <c r="PDY1731" s="83"/>
      <c r="PDZ1731" s="83"/>
      <c r="PEA1731" s="83"/>
      <c r="PEB1731" s="83"/>
      <c r="PEC1731" s="83"/>
      <c r="PED1731" s="83"/>
      <c r="PEE1731" s="83"/>
      <c r="PEF1731" s="83"/>
      <c r="PEG1731" s="83"/>
      <c r="PEH1731" s="83"/>
      <c r="PEI1731" s="83"/>
      <c r="PEJ1731" s="83"/>
      <c r="PEK1731" s="83"/>
      <c r="PEL1731" s="83"/>
      <c r="PEM1731" s="83"/>
      <c r="PEN1731" s="83"/>
      <c r="PEO1731" s="83"/>
      <c r="PEP1731" s="83"/>
      <c r="PEQ1731" s="83"/>
      <c r="PER1731" s="83"/>
      <c r="PES1731" s="83"/>
      <c r="PET1731" s="83"/>
      <c r="PEU1731" s="83"/>
      <c r="PEV1731" s="83"/>
      <c r="PEW1731" s="83"/>
      <c r="PEX1731" s="83"/>
      <c r="PEY1731" s="83"/>
      <c r="PEZ1731" s="83"/>
      <c r="PFA1731" s="83"/>
      <c r="PFB1731" s="83"/>
      <c r="PFC1731" s="83"/>
      <c r="PFD1731" s="83"/>
      <c r="PFE1731" s="83"/>
      <c r="PFF1731" s="83"/>
      <c r="PFG1731" s="83"/>
      <c r="PFH1731" s="83"/>
      <c r="PFI1731" s="83"/>
      <c r="PFJ1731" s="83"/>
      <c r="PFK1731" s="83"/>
      <c r="PFL1731" s="83"/>
      <c r="PFM1731" s="83"/>
      <c r="PFN1731" s="83"/>
      <c r="PFO1731" s="83"/>
      <c r="PFP1731" s="83"/>
      <c r="PFQ1731" s="83"/>
      <c r="PFR1731" s="83"/>
      <c r="PFS1731" s="83"/>
      <c r="PFT1731" s="83"/>
      <c r="PFU1731" s="83"/>
      <c r="PFV1731" s="83"/>
      <c r="PFW1731" s="83"/>
      <c r="PFX1731" s="83"/>
      <c r="PFY1731" s="83"/>
      <c r="PFZ1731" s="83"/>
      <c r="PGA1731" s="83"/>
      <c r="PGB1731" s="83"/>
      <c r="PGC1731" s="83"/>
      <c r="PGD1731" s="83"/>
      <c r="PGE1731" s="83"/>
      <c r="PGF1731" s="83"/>
      <c r="PGG1731" s="83"/>
      <c r="PGH1731" s="83"/>
      <c r="PGI1731" s="83"/>
      <c r="PGJ1731" s="83"/>
      <c r="PGK1731" s="83"/>
      <c r="PGL1731" s="83"/>
      <c r="PGM1731" s="83"/>
      <c r="PGN1731" s="83"/>
      <c r="PGO1731" s="83"/>
      <c r="PGP1731" s="83"/>
      <c r="PGQ1731" s="83"/>
      <c r="PGR1731" s="83"/>
      <c r="PGS1731" s="83"/>
      <c r="PGT1731" s="83"/>
      <c r="PGU1731" s="83"/>
      <c r="PGV1731" s="83"/>
      <c r="PGW1731" s="83"/>
      <c r="PGX1731" s="83"/>
      <c r="PGY1731" s="83"/>
      <c r="PGZ1731" s="83"/>
      <c r="PHA1731" s="83"/>
      <c r="PHB1731" s="83"/>
      <c r="PHC1731" s="83"/>
      <c r="PHD1731" s="83"/>
      <c r="PHE1731" s="83"/>
      <c r="PHF1731" s="83"/>
      <c r="PHG1731" s="83"/>
      <c r="PHH1731" s="83"/>
      <c r="PHI1731" s="83"/>
      <c r="PHJ1731" s="83"/>
      <c r="PHK1731" s="83"/>
      <c r="PHL1731" s="83"/>
      <c r="PHM1731" s="83"/>
      <c r="PHN1731" s="83"/>
      <c r="PHO1731" s="83"/>
      <c r="PHP1731" s="83"/>
      <c r="PHQ1731" s="83"/>
      <c r="PHR1731" s="83"/>
      <c r="PHS1731" s="83"/>
      <c r="PHT1731" s="83"/>
      <c r="PHU1731" s="83"/>
      <c r="PHV1731" s="83"/>
      <c r="PHW1731" s="83"/>
      <c r="PHX1731" s="83"/>
      <c r="PHY1731" s="83"/>
      <c r="PHZ1731" s="83"/>
      <c r="PIA1731" s="83"/>
      <c r="PIB1731" s="83"/>
      <c r="PIC1731" s="83"/>
      <c r="PID1731" s="83"/>
      <c r="PIE1731" s="83"/>
      <c r="PIF1731" s="83"/>
      <c r="PIG1731" s="83"/>
      <c r="PIH1731" s="83"/>
      <c r="PII1731" s="83"/>
      <c r="PIJ1731" s="83"/>
      <c r="PIK1731" s="83"/>
      <c r="PIL1731" s="83"/>
      <c r="PIM1731" s="83"/>
      <c r="PIN1731" s="83"/>
      <c r="PIO1731" s="83"/>
      <c r="PIP1731" s="83"/>
      <c r="PIQ1731" s="83"/>
      <c r="PIR1731" s="83"/>
      <c r="PIS1731" s="83"/>
      <c r="PIT1731" s="83"/>
      <c r="PIU1731" s="83"/>
      <c r="PIV1731" s="83"/>
      <c r="PIW1731" s="83"/>
      <c r="PIX1731" s="83"/>
      <c r="PIY1731" s="83"/>
      <c r="PIZ1731" s="83"/>
      <c r="PJA1731" s="83"/>
      <c r="PJB1731" s="83"/>
      <c r="PJC1731" s="83"/>
      <c r="PJD1731" s="83"/>
      <c r="PJE1731" s="83"/>
      <c r="PJF1731" s="83"/>
      <c r="PJG1731" s="83"/>
      <c r="PJH1731" s="83"/>
      <c r="PJI1731" s="83"/>
      <c r="PJJ1731" s="83"/>
      <c r="PJK1731" s="83"/>
      <c r="PJL1731" s="83"/>
      <c r="PJM1731" s="83"/>
      <c r="PJN1731" s="83"/>
      <c r="PJO1731" s="83"/>
      <c r="PJP1731" s="83"/>
      <c r="PJQ1731" s="83"/>
      <c r="PJR1731" s="83"/>
      <c r="PJS1731" s="83"/>
      <c r="PJT1731" s="83"/>
      <c r="PJU1731" s="83"/>
      <c r="PJV1731" s="83"/>
      <c r="PJW1731" s="83"/>
      <c r="PJX1731" s="83"/>
      <c r="PJY1731" s="83"/>
      <c r="PJZ1731" s="83"/>
      <c r="PKA1731" s="83"/>
      <c r="PKB1731" s="83"/>
      <c r="PKC1731" s="83"/>
      <c r="PKD1731" s="83"/>
      <c r="PKE1731" s="83"/>
      <c r="PKF1731" s="83"/>
      <c r="PKG1731" s="83"/>
      <c r="PKH1731" s="83"/>
      <c r="PKI1731" s="83"/>
      <c r="PKJ1731" s="83"/>
      <c r="PKK1731" s="83"/>
      <c r="PKL1731" s="83"/>
      <c r="PKM1731" s="83"/>
      <c r="PKN1731" s="83"/>
      <c r="PKO1731" s="83"/>
      <c r="PKP1731" s="83"/>
      <c r="PKQ1731" s="83"/>
      <c r="PKR1731" s="83"/>
      <c r="PKS1731" s="83"/>
      <c r="PKT1731" s="83"/>
      <c r="PKU1731" s="83"/>
      <c r="PKV1731" s="83"/>
      <c r="PKW1731" s="83"/>
      <c r="PKX1731" s="83"/>
      <c r="PKY1731" s="83"/>
      <c r="PKZ1731" s="83"/>
      <c r="PLA1731" s="83"/>
      <c r="PLB1731" s="83"/>
      <c r="PLC1731" s="83"/>
      <c r="PLD1731" s="83"/>
      <c r="PLE1731" s="83"/>
      <c r="PLF1731" s="83"/>
      <c r="PLG1731" s="83"/>
      <c r="PLH1731" s="83"/>
      <c r="PLI1731" s="83"/>
      <c r="PLJ1731" s="83"/>
      <c r="PLK1731" s="83"/>
      <c r="PLL1731" s="83"/>
      <c r="PLM1731" s="83"/>
      <c r="PLN1731" s="83"/>
      <c r="PLO1731" s="83"/>
      <c r="PLP1731" s="83"/>
      <c r="PLQ1731" s="83"/>
      <c r="PLR1731" s="83"/>
      <c r="PLS1731" s="83"/>
      <c r="PLT1731" s="83"/>
      <c r="PLU1731" s="83"/>
      <c r="PLV1731" s="83"/>
      <c r="PLW1731" s="83"/>
      <c r="PLX1731" s="83"/>
      <c r="PLY1731" s="83"/>
      <c r="PLZ1731" s="83"/>
      <c r="PMA1731" s="83"/>
      <c r="PMB1731" s="83"/>
      <c r="PMC1731" s="83"/>
      <c r="PMD1731" s="83"/>
      <c r="PME1731" s="83"/>
      <c r="PMF1731" s="83"/>
      <c r="PMG1731" s="83"/>
      <c r="PMH1731" s="83"/>
      <c r="PMI1731" s="83"/>
      <c r="PMJ1731" s="83"/>
      <c r="PMK1731" s="83"/>
      <c r="PML1731" s="83"/>
      <c r="PMM1731" s="83"/>
      <c r="PMN1731" s="83"/>
      <c r="PMO1731" s="83"/>
      <c r="PMP1731" s="83"/>
      <c r="PMQ1731" s="83"/>
      <c r="PMR1731" s="83"/>
      <c r="PMS1731" s="83"/>
      <c r="PMT1731" s="83"/>
      <c r="PMU1731" s="83"/>
      <c r="PMV1731" s="83"/>
      <c r="PMW1731" s="83"/>
      <c r="PMX1731" s="83"/>
      <c r="PMY1731" s="83"/>
      <c r="PMZ1731" s="83"/>
      <c r="PNA1731" s="83"/>
      <c r="PNB1731" s="83"/>
      <c r="PNC1731" s="83"/>
      <c r="PND1731" s="83"/>
      <c r="PNE1731" s="83"/>
      <c r="PNF1731" s="83"/>
      <c r="PNG1731" s="83"/>
      <c r="PNH1731" s="83"/>
      <c r="PNI1731" s="83"/>
      <c r="PNJ1731" s="83"/>
      <c r="PNK1731" s="83"/>
      <c r="PNL1731" s="83"/>
      <c r="PNM1731" s="83"/>
      <c r="PNN1731" s="83"/>
      <c r="PNO1731" s="83"/>
      <c r="PNP1731" s="83"/>
      <c r="PNQ1731" s="83"/>
      <c r="PNR1731" s="83"/>
      <c r="PNS1731" s="83"/>
      <c r="PNT1731" s="83"/>
      <c r="PNU1731" s="83"/>
      <c r="PNV1731" s="83"/>
      <c r="PNW1731" s="83"/>
      <c r="PNX1731" s="83"/>
      <c r="PNY1731" s="83"/>
      <c r="PNZ1731" s="83"/>
      <c r="POA1731" s="83"/>
      <c r="POB1731" s="83"/>
      <c r="POC1731" s="83"/>
      <c r="POD1731" s="83"/>
      <c r="POE1731" s="83"/>
      <c r="POF1731" s="83"/>
      <c r="POG1731" s="83"/>
      <c r="POH1731" s="83"/>
      <c r="POI1731" s="83"/>
      <c r="POJ1731" s="83"/>
      <c r="POK1731" s="83"/>
      <c r="POL1731" s="83"/>
      <c r="POM1731" s="83"/>
      <c r="PON1731" s="83"/>
      <c r="POO1731" s="83"/>
      <c r="POP1731" s="83"/>
      <c r="POQ1731" s="83"/>
      <c r="POR1731" s="83"/>
      <c r="POS1731" s="83"/>
      <c r="POT1731" s="83"/>
      <c r="POU1731" s="83"/>
      <c r="POV1731" s="83"/>
      <c r="POW1731" s="83"/>
      <c r="POX1731" s="83"/>
      <c r="POY1731" s="83"/>
      <c r="POZ1731" s="83"/>
      <c r="PPA1731" s="83"/>
      <c r="PPB1731" s="83"/>
      <c r="PPC1731" s="83"/>
      <c r="PPD1731" s="83"/>
      <c r="PPE1731" s="83"/>
      <c r="PPF1731" s="83"/>
      <c r="PPG1731" s="83"/>
      <c r="PPH1731" s="83"/>
      <c r="PPI1731" s="83"/>
      <c r="PPJ1731" s="83"/>
      <c r="PPK1731" s="83"/>
      <c r="PPL1731" s="83"/>
      <c r="PPM1731" s="83"/>
      <c r="PPN1731" s="83"/>
      <c r="PPO1731" s="83"/>
      <c r="PPP1731" s="83"/>
      <c r="PPQ1731" s="83"/>
      <c r="PPR1731" s="83"/>
      <c r="PPS1731" s="83"/>
      <c r="PPT1731" s="83"/>
      <c r="PPU1731" s="83"/>
      <c r="PPV1731" s="83"/>
      <c r="PPW1731" s="83"/>
      <c r="PPX1731" s="83"/>
      <c r="PPY1731" s="83"/>
      <c r="PPZ1731" s="83"/>
      <c r="PQA1731" s="83"/>
      <c r="PQB1731" s="83"/>
      <c r="PQC1731" s="83"/>
      <c r="PQD1731" s="83"/>
      <c r="PQE1731" s="83"/>
      <c r="PQF1731" s="83"/>
      <c r="PQG1731" s="83"/>
      <c r="PQH1731" s="83"/>
      <c r="PQI1731" s="83"/>
      <c r="PQJ1731" s="83"/>
      <c r="PQK1731" s="83"/>
      <c r="PQL1731" s="83"/>
      <c r="PQM1731" s="83"/>
      <c r="PQN1731" s="83"/>
      <c r="PQO1731" s="83"/>
      <c r="PQP1731" s="83"/>
      <c r="PQQ1731" s="83"/>
      <c r="PQR1731" s="83"/>
      <c r="PQS1731" s="83"/>
      <c r="PQT1731" s="83"/>
      <c r="PQU1731" s="83"/>
      <c r="PQV1731" s="83"/>
      <c r="PQW1731" s="83"/>
      <c r="PQX1731" s="83"/>
      <c r="PQY1731" s="83"/>
      <c r="PQZ1731" s="83"/>
      <c r="PRA1731" s="83"/>
      <c r="PRB1731" s="83"/>
      <c r="PRC1731" s="83"/>
      <c r="PRD1731" s="83"/>
      <c r="PRE1731" s="83"/>
      <c r="PRF1731" s="83"/>
      <c r="PRG1731" s="83"/>
      <c r="PRH1731" s="83"/>
      <c r="PRI1731" s="83"/>
      <c r="PRJ1731" s="83"/>
      <c r="PRK1731" s="83"/>
      <c r="PRL1731" s="83"/>
      <c r="PRM1731" s="83"/>
      <c r="PRN1731" s="83"/>
      <c r="PRO1731" s="83"/>
      <c r="PRP1731" s="83"/>
      <c r="PRQ1731" s="83"/>
      <c r="PRR1731" s="83"/>
      <c r="PRS1731" s="83"/>
      <c r="PRT1731" s="83"/>
      <c r="PRU1731" s="83"/>
      <c r="PRV1731" s="83"/>
      <c r="PRW1731" s="83"/>
      <c r="PRX1731" s="83"/>
      <c r="PRY1731" s="83"/>
      <c r="PRZ1731" s="83"/>
      <c r="PSA1731" s="83"/>
      <c r="PSB1731" s="83"/>
      <c r="PSC1731" s="83"/>
      <c r="PSD1731" s="83"/>
      <c r="PSE1731" s="83"/>
      <c r="PSF1731" s="83"/>
      <c r="PSG1731" s="83"/>
      <c r="PSH1731" s="83"/>
      <c r="PSI1731" s="83"/>
      <c r="PSJ1731" s="83"/>
      <c r="PSK1731" s="83"/>
      <c r="PSL1731" s="83"/>
      <c r="PSM1731" s="83"/>
      <c r="PSN1731" s="83"/>
      <c r="PSO1731" s="83"/>
      <c r="PSP1731" s="83"/>
      <c r="PSQ1731" s="83"/>
      <c r="PSR1731" s="83"/>
      <c r="PSS1731" s="83"/>
      <c r="PST1731" s="83"/>
      <c r="PSU1731" s="83"/>
      <c r="PSV1731" s="83"/>
      <c r="PSW1731" s="83"/>
      <c r="PSX1731" s="83"/>
      <c r="PSY1731" s="83"/>
      <c r="PSZ1731" s="83"/>
      <c r="PTA1731" s="83"/>
      <c r="PTB1731" s="83"/>
      <c r="PTC1731" s="83"/>
      <c r="PTD1731" s="83"/>
      <c r="PTE1731" s="83"/>
      <c r="PTF1731" s="83"/>
      <c r="PTG1731" s="83"/>
      <c r="PTH1731" s="83"/>
      <c r="PTI1731" s="83"/>
      <c r="PTJ1731" s="83"/>
      <c r="PTK1731" s="83"/>
      <c r="PTL1731" s="83"/>
      <c r="PTM1731" s="83"/>
      <c r="PTN1731" s="83"/>
      <c r="PTO1731" s="83"/>
      <c r="PTP1731" s="83"/>
      <c r="PTQ1731" s="83"/>
      <c r="PTR1731" s="83"/>
      <c r="PTS1731" s="83"/>
      <c r="PTT1731" s="83"/>
      <c r="PTU1731" s="83"/>
      <c r="PTV1731" s="83"/>
      <c r="PTW1731" s="83"/>
      <c r="PTX1731" s="83"/>
      <c r="PTY1731" s="83"/>
      <c r="PTZ1731" s="83"/>
      <c r="PUA1731" s="83"/>
      <c r="PUB1731" s="83"/>
      <c r="PUC1731" s="83"/>
      <c r="PUD1731" s="83"/>
      <c r="PUE1731" s="83"/>
      <c r="PUF1731" s="83"/>
      <c r="PUG1731" s="83"/>
      <c r="PUH1731" s="83"/>
      <c r="PUI1731" s="83"/>
      <c r="PUJ1731" s="83"/>
      <c r="PUK1731" s="83"/>
      <c r="PUL1731" s="83"/>
      <c r="PUM1731" s="83"/>
      <c r="PUN1731" s="83"/>
      <c r="PUO1731" s="83"/>
      <c r="PUP1731" s="83"/>
      <c r="PUQ1731" s="83"/>
      <c r="PUR1731" s="83"/>
      <c r="PUS1731" s="83"/>
      <c r="PUT1731" s="83"/>
      <c r="PUU1731" s="83"/>
      <c r="PUV1731" s="83"/>
      <c r="PUW1731" s="83"/>
      <c r="PUX1731" s="83"/>
      <c r="PUY1731" s="83"/>
      <c r="PUZ1731" s="83"/>
      <c r="PVA1731" s="83"/>
      <c r="PVB1731" s="83"/>
      <c r="PVC1731" s="83"/>
      <c r="PVD1731" s="83"/>
      <c r="PVE1731" s="83"/>
      <c r="PVF1731" s="83"/>
      <c r="PVG1731" s="83"/>
      <c r="PVH1731" s="83"/>
      <c r="PVI1731" s="83"/>
      <c r="PVJ1731" s="83"/>
      <c r="PVK1731" s="83"/>
      <c r="PVL1731" s="83"/>
      <c r="PVM1731" s="83"/>
      <c r="PVN1731" s="83"/>
      <c r="PVO1731" s="83"/>
      <c r="PVP1731" s="83"/>
      <c r="PVQ1731" s="83"/>
      <c r="PVR1731" s="83"/>
      <c r="PVS1731" s="83"/>
      <c r="PVT1731" s="83"/>
      <c r="PVU1731" s="83"/>
      <c r="PVV1731" s="83"/>
      <c r="PVW1731" s="83"/>
      <c r="PVX1731" s="83"/>
      <c r="PVY1731" s="83"/>
      <c r="PVZ1731" s="83"/>
      <c r="PWA1731" s="83"/>
      <c r="PWB1731" s="83"/>
      <c r="PWC1731" s="83"/>
      <c r="PWD1731" s="83"/>
      <c r="PWE1731" s="83"/>
      <c r="PWF1731" s="83"/>
      <c r="PWG1731" s="83"/>
      <c r="PWH1731" s="83"/>
      <c r="PWI1731" s="83"/>
      <c r="PWJ1731" s="83"/>
      <c r="PWK1731" s="83"/>
      <c r="PWL1731" s="83"/>
      <c r="PWM1731" s="83"/>
      <c r="PWN1731" s="83"/>
      <c r="PWO1731" s="83"/>
      <c r="PWP1731" s="83"/>
      <c r="PWQ1731" s="83"/>
      <c r="PWR1731" s="83"/>
      <c r="PWS1731" s="83"/>
      <c r="PWT1731" s="83"/>
      <c r="PWU1731" s="83"/>
      <c r="PWV1731" s="83"/>
      <c r="PWW1731" s="83"/>
      <c r="PWX1731" s="83"/>
      <c r="PWY1731" s="83"/>
      <c r="PWZ1731" s="83"/>
      <c r="PXA1731" s="83"/>
      <c r="PXB1731" s="83"/>
      <c r="PXC1731" s="83"/>
      <c r="PXD1731" s="83"/>
      <c r="PXE1731" s="83"/>
      <c r="PXF1731" s="83"/>
      <c r="PXG1731" s="83"/>
      <c r="PXH1731" s="83"/>
      <c r="PXI1731" s="83"/>
      <c r="PXJ1731" s="83"/>
      <c r="PXK1731" s="83"/>
      <c r="PXL1731" s="83"/>
      <c r="PXM1731" s="83"/>
      <c r="PXN1731" s="83"/>
      <c r="PXO1731" s="83"/>
      <c r="PXP1731" s="83"/>
      <c r="PXQ1731" s="83"/>
      <c r="PXR1731" s="83"/>
      <c r="PXS1731" s="83"/>
      <c r="PXT1731" s="83"/>
      <c r="PXU1731" s="83"/>
      <c r="PXV1731" s="83"/>
      <c r="PXW1731" s="83"/>
      <c r="PXX1731" s="83"/>
      <c r="PXY1731" s="83"/>
      <c r="PXZ1731" s="83"/>
      <c r="PYA1731" s="83"/>
      <c r="PYB1731" s="83"/>
      <c r="PYC1731" s="83"/>
      <c r="PYD1731" s="83"/>
      <c r="PYE1731" s="83"/>
      <c r="PYF1731" s="83"/>
      <c r="PYG1731" s="83"/>
      <c r="PYH1731" s="83"/>
      <c r="PYI1731" s="83"/>
      <c r="PYJ1731" s="83"/>
      <c r="PYK1731" s="83"/>
      <c r="PYL1731" s="83"/>
      <c r="PYM1731" s="83"/>
      <c r="PYN1731" s="83"/>
      <c r="PYO1731" s="83"/>
      <c r="PYP1731" s="83"/>
      <c r="PYQ1731" s="83"/>
      <c r="PYR1731" s="83"/>
      <c r="PYS1731" s="83"/>
      <c r="PYT1731" s="83"/>
      <c r="PYU1731" s="83"/>
      <c r="PYV1731" s="83"/>
      <c r="PYW1731" s="83"/>
      <c r="PYX1731" s="83"/>
      <c r="PYY1731" s="83"/>
      <c r="PYZ1731" s="83"/>
      <c r="PZA1731" s="83"/>
      <c r="PZB1731" s="83"/>
      <c r="PZC1731" s="83"/>
      <c r="PZD1731" s="83"/>
      <c r="PZE1731" s="83"/>
      <c r="PZF1731" s="83"/>
      <c r="PZG1731" s="83"/>
      <c r="PZH1731" s="83"/>
      <c r="PZI1731" s="83"/>
      <c r="PZJ1731" s="83"/>
      <c r="PZK1731" s="83"/>
      <c r="PZL1731" s="83"/>
      <c r="PZM1731" s="83"/>
      <c r="PZN1731" s="83"/>
      <c r="PZO1731" s="83"/>
      <c r="PZP1731" s="83"/>
      <c r="PZQ1731" s="83"/>
      <c r="PZR1731" s="83"/>
      <c r="PZS1731" s="83"/>
      <c r="PZT1731" s="83"/>
      <c r="PZU1731" s="83"/>
      <c r="PZV1731" s="83"/>
      <c r="PZW1731" s="83"/>
      <c r="PZX1731" s="83"/>
      <c r="PZY1731" s="83"/>
      <c r="PZZ1731" s="83"/>
      <c r="QAA1731" s="83"/>
      <c r="QAB1731" s="83"/>
      <c r="QAC1731" s="83"/>
      <c r="QAD1731" s="83"/>
      <c r="QAE1731" s="83"/>
      <c r="QAF1731" s="83"/>
      <c r="QAG1731" s="83"/>
      <c r="QAH1731" s="83"/>
      <c r="QAI1731" s="83"/>
      <c r="QAJ1731" s="83"/>
      <c r="QAK1731" s="83"/>
      <c r="QAL1731" s="83"/>
      <c r="QAM1731" s="83"/>
      <c r="QAN1731" s="83"/>
      <c r="QAO1731" s="83"/>
      <c r="QAP1731" s="83"/>
      <c r="QAQ1731" s="83"/>
      <c r="QAR1731" s="83"/>
      <c r="QAS1731" s="83"/>
      <c r="QAT1731" s="83"/>
      <c r="QAU1731" s="83"/>
      <c r="QAV1731" s="83"/>
      <c r="QAW1731" s="83"/>
      <c r="QAX1731" s="83"/>
      <c r="QAY1731" s="83"/>
      <c r="QAZ1731" s="83"/>
      <c r="QBA1731" s="83"/>
      <c r="QBB1731" s="83"/>
      <c r="QBC1731" s="83"/>
      <c r="QBD1731" s="83"/>
      <c r="QBE1731" s="83"/>
      <c r="QBF1731" s="83"/>
      <c r="QBG1731" s="83"/>
      <c r="QBH1731" s="83"/>
      <c r="QBI1731" s="83"/>
      <c r="QBJ1731" s="83"/>
      <c r="QBK1731" s="83"/>
      <c r="QBL1731" s="83"/>
      <c r="QBM1731" s="83"/>
      <c r="QBN1731" s="83"/>
      <c r="QBO1731" s="83"/>
      <c r="QBP1731" s="83"/>
      <c r="QBQ1731" s="83"/>
      <c r="QBR1731" s="83"/>
      <c r="QBS1731" s="83"/>
      <c r="QBT1731" s="83"/>
      <c r="QBU1731" s="83"/>
      <c r="QBV1731" s="83"/>
      <c r="QBW1731" s="83"/>
      <c r="QBX1731" s="83"/>
      <c r="QBY1731" s="83"/>
      <c r="QBZ1731" s="83"/>
      <c r="QCA1731" s="83"/>
      <c r="QCB1731" s="83"/>
      <c r="QCC1731" s="83"/>
      <c r="QCD1731" s="83"/>
      <c r="QCE1731" s="83"/>
      <c r="QCF1731" s="83"/>
      <c r="QCG1731" s="83"/>
      <c r="QCH1731" s="83"/>
      <c r="QCI1731" s="83"/>
      <c r="QCJ1731" s="83"/>
      <c r="QCK1731" s="83"/>
      <c r="QCL1731" s="83"/>
      <c r="QCM1731" s="83"/>
      <c r="QCN1731" s="83"/>
      <c r="QCO1731" s="83"/>
      <c r="QCP1731" s="83"/>
      <c r="QCQ1731" s="83"/>
      <c r="QCR1731" s="83"/>
      <c r="QCS1731" s="83"/>
      <c r="QCT1731" s="83"/>
      <c r="QCU1731" s="83"/>
      <c r="QCV1731" s="83"/>
      <c r="QCW1731" s="83"/>
      <c r="QCX1731" s="83"/>
      <c r="QCY1731" s="83"/>
      <c r="QCZ1731" s="83"/>
      <c r="QDA1731" s="83"/>
      <c r="QDB1731" s="83"/>
      <c r="QDC1731" s="83"/>
      <c r="QDD1731" s="83"/>
      <c r="QDE1731" s="83"/>
      <c r="QDF1731" s="83"/>
      <c r="QDG1731" s="83"/>
      <c r="QDH1731" s="83"/>
      <c r="QDI1731" s="83"/>
      <c r="QDJ1731" s="83"/>
      <c r="QDK1731" s="83"/>
      <c r="QDL1731" s="83"/>
      <c r="QDM1731" s="83"/>
      <c r="QDN1731" s="83"/>
      <c r="QDO1731" s="83"/>
      <c r="QDP1731" s="83"/>
      <c r="QDQ1731" s="83"/>
      <c r="QDR1731" s="83"/>
      <c r="QDS1731" s="83"/>
      <c r="QDT1731" s="83"/>
      <c r="QDU1731" s="83"/>
      <c r="QDV1731" s="83"/>
      <c r="QDW1731" s="83"/>
      <c r="QDX1731" s="83"/>
      <c r="QDY1731" s="83"/>
      <c r="QDZ1731" s="83"/>
      <c r="QEA1731" s="83"/>
      <c r="QEB1731" s="83"/>
      <c r="QEC1731" s="83"/>
      <c r="QED1731" s="83"/>
      <c r="QEE1731" s="83"/>
      <c r="QEF1731" s="83"/>
      <c r="QEG1731" s="83"/>
      <c r="QEH1731" s="83"/>
      <c r="QEI1731" s="83"/>
      <c r="QEJ1731" s="83"/>
      <c r="QEK1731" s="83"/>
      <c r="QEL1731" s="83"/>
      <c r="QEM1731" s="83"/>
      <c r="QEN1731" s="83"/>
      <c r="QEO1731" s="83"/>
      <c r="QEP1731" s="83"/>
      <c r="QEQ1731" s="83"/>
      <c r="QER1731" s="83"/>
      <c r="QES1731" s="83"/>
      <c r="QET1731" s="83"/>
      <c r="QEU1731" s="83"/>
      <c r="QEV1731" s="83"/>
      <c r="QEW1731" s="83"/>
      <c r="QEX1731" s="83"/>
      <c r="QEY1731" s="83"/>
      <c r="QEZ1731" s="83"/>
      <c r="QFA1731" s="83"/>
      <c r="QFB1731" s="83"/>
      <c r="QFC1731" s="83"/>
      <c r="QFD1731" s="83"/>
      <c r="QFE1731" s="83"/>
      <c r="QFF1731" s="83"/>
      <c r="QFG1731" s="83"/>
      <c r="QFH1731" s="83"/>
      <c r="QFI1731" s="83"/>
      <c r="QFJ1731" s="83"/>
      <c r="QFK1731" s="83"/>
      <c r="QFL1731" s="83"/>
      <c r="QFM1731" s="83"/>
      <c r="QFN1731" s="83"/>
      <c r="QFO1731" s="83"/>
      <c r="QFP1731" s="83"/>
      <c r="QFQ1731" s="83"/>
      <c r="QFR1731" s="83"/>
      <c r="QFS1731" s="83"/>
      <c r="QFT1731" s="83"/>
      <c r="QFU1731" s="83"/>
      <c r="QFV1731" s="83"/>
      <c r="QFW1731" s="83"/>
      <c r="QFX1731" s="83"/>
      <c r="QFY1731" s="83"/>
      <c r="QFZ1731" s="83"/>
      <c r="QGA1731" s="83"/>
      <c r="QGB1731" s="83"/>
      <c r="QGC1731" s="83"/>
      <c r="QGD1731" s="83"/>
      <c r="QGE1731" s="83"/>
      <c r="QGF1731" s="83"/>
      <c r="QGG1731" s="83"/>
      <c r="QGH1731" s="83"/>
      <c r="QGI1731" s="83"/>
      <c r="QGJ1731" s="83"/>
      <c r="QGK1731" s="83"/>
      <c r="QGL1731" s="83"/>
      <c r="QGM1731" s="83"/>
      <c r="QGN1731" s="83"/>
      <c r="QGO1731" s="83"/>
      <c r="QGP1731" s="83"/>
      <c r="QGQ1731" s="83"/>
      <c r="QGR1731" s="83"/>
      <c r="QGS1731" s="83"/>
      <c r="QGT1731" s="83"/>
      <c r="QGU1731" s="83"/>
      <c r="QGV1731" s="83"/>
      <c r="QGW1731" s="83"/>
      <c r="QGX1731" s="83"/>
      <c r="QGY1731" s="83"/>
      <c r="QGZ1731" s="83"/>
      <c r="QHA1731" s="83"/>
      <c r="QHB1731" s="83"/>
      <c r="QHC1731" s="83"/>
      <c r="QHD1731" s="83"/>
      <c r="QHE1731" s="83"/>
      <c r="QHF1731" s="83"/>
      <c r="QHG1731" s="83"/>
      <c r="QHH1731" s="83"/>
      <c r="QHI1731" s="83"/>
      <c r="QHJ1731" s="83"/>
      <c r="QHK1731" s="83"/>
      <c r="QHL1731" s="83"/>
      <c r="QHM1731" s="83"/>
      <c r="QHN1731" s="83"/>
      <c r="QHO1731" s="83"/>
      <c r="QHP1731" s="83"/>
      <c r="QHQ1731" s="83"/>
      <c r="QHR1731" s="83"/>
      <c r="QHS1731" s="83"/>
      <c r="QHT1731" s="83"/>
      <c r="QHU1731" s="83"/>
      <c r="QHV1731" s="83"/>
      <c r="QHW1731" s="83"/>
      <c r="QHX1731" s="83"/>
      <c r="QHY1731" s="83"/>
      <c r="QHZ1731" s="83"/>
      <c r="QIA1731" s="83"/>
      <c r="QIB1731" s="83"/>
      <c r="QIC1731" s="83"/>
      <c r="QID1731" s="83"/>
      <c r="QIE1731" s="83"/>
      <c r="QIF1731" s="83"/>
      <c r="QIG1731" s="83"/>
      <c r="QIH1731" s="83"/>
      <c r="QII1731" s="83"/>
      <c r="QIJ1731" s="83"/>
      <c r="QIK1731" s="83"/>
      <c r="QIL1731" s="83"/>
      <c r="QIM1731" s="83"/>
      <c r="QIN1731" s="83"/>
      <c r="QIO1731" s="83"/>
      <c r="QIP1731" s="83"/>
      <c r="QIQ1731" s="83"/>
      <c r="QIR1731" s="83"/>
      <c r="QIS1731" s="83"/>
      <c r="QIT1731" s="83"/>
      <c r="QIU1731" s="83"/>
      <c r="QIV1731" s="83"/>
      <c r="QIW1731" s="83"/>
      <c r="QIX1731" s="83"/>
      <c r="QIY1731" s="83"/>
      <c r="QIZ1731" s="83"/>
      <c r="QJA1731" s="83"/>
      <c r="QJB1731" s="83"/>
      <c r="QJC1731" s="83"/>
      <c r="QJD1731" s="83"/>
      <c r="QJE1731" s="83"/>
      <c r="QJF1731" s="83"/>
      <c r="QJG1731" s="83"/>
      <c r="QJH1731" s="83"/>
      <c r="QJI1731" s="83"/>
      <c r="QJJ1731" s="83"/>
      <c r="QJK1731" s="83"/>
      <c r="QJL1731" s="83"/>
      <c r="QJM1731" s="83"/>
      <c r="QJN1731" s="83"/>
      <c r="QJO1731" s="83"/>
      <c r="QJP1731" s="83"/>
      <c r="QJQ1731" s="83"/>
      <c r="QJR1731" s="83"/>
      <c r="QJS1731" s="83"/>
      <c r="QJT1731" s="83"/>
      <c r="QJU1731" s="83"/>
      <c r="QJV1731" s="83"/>
      <c r="QJW1731" s="83"/>
      <c r="QJX1731" s="83"/>
      <c r="QJY1731" s="83"/>
      <c r="QJZ1731" s="83"/>
      <c r="QKA1731" s="83"/>
      <c r="QKB1731" s="83"/>
      <c r="QKC1731" s="83"/>
      <c r="QKD1731" s="83"/>
      <c r="QKE1731" s="83"/>
      <c r="QKF1731" s="83"/>
      <c r="QKG1731" s="83"/>
      <c r="QKH1731" s="83"/>
      <c r="QKI1731" s="83"/>
      <c r="QKJ1731" s="83"/>
      <c r="QKK1731" s="83"/>
      <c r="QKL1731" s="83"/>
      <c r="QKM1731" s="83"/>
      <c r="QKN1731" s="83"/>
      <c r="QKO1731" s="83"/>
      <c r="QKP1731" s="83"/>
      <c r="QKQ1731" s="83"/>
      <c r="QKR1731" s="83"/>
      <c r="QKS1731" s="83"/>
      <c r="QKT1731" s="83"/>
      <c r="QKU1731" s="83"/>
      <c r="QKV1731" s="83"/>
      <c r="QKW1731" s="83"/>
      <c r="QKX1731" s="83"/>
      <c r="QKY1731" s="83"/>
      <c r="QKZ1731" s="83"/>
      <c r="QLA1731" s="83"/>
      <c r="QLB1731" s="83"/>
      <c r="QLC1731" s="83"/>
      <c r="QLD1731" s="83"/>
      <c r="QLE1731" s="83"/>
      <c r="QLF1731" s="83"/>
      <c r="QLG1731" s="83"/>
      <c r="QLH1731" s="83"/>
      <c r="QLI1731" s="83"/>
      <c r="QLJ1731" s="83"/>
      <c r="QLK1731" s="83"/>
      <c r="QLL1731" s="83"/>
      <c r="QLM1731" s="83"/>
      <c r="QLN1731" s="83"/>
      <c r="QLO1731" s="83"/>
      <c r="QLP1731" s="83"/>
      <c r="QLQ1731" s="83"/>
      <c r="QLR1731" s="83"/>
      <c r="QLS1731" s="83"/>
      <c r="QLT1731" s="83"/>
      <c r="QLU1731" s="83"/>
      <c r="QLV1731" s="83"/>
      <c r="QLW1731" s="83"/>
      <c r="QLX1731" s="83"/>
      <c r="QLY1731" s="83"/>
      <c r="QLZ1731" s="83"/>
      <c r="QMA1731" s="83"/>
      <c r="QMB1731" s="83"/>
      <c r="QMC1731" s="83"/>
      <c r="QMD1731" s="83"/>
      <c r="QME1731" s="83"/>
      <c r="QMF1731" s="83"/>
      <c r="QMG1731" s="83"/>
      <c r="QMH1731" s="83"/>
      <c r="QMI1731" s="83"/>
      <c r="QMJ1731" s="83"/>
      <c r="QMK1731" s="83"/>
      <c r="QML1731" s="83"/>
      <c r="QMM1731" s="83"/>
      <c r="QMN1731" s="83"/>
      <c r="QMO1731" s="83"/>
      <c r="QMP1731" s="83"/>
      <c r="QMQ1731" s="83"/>
      <c r="QMR1731" s="83"/>
      <c r="QMS1731" s="83"/>
      <c r="QMT1731" s="83"/>
      <c r="QMU1731" s="83"/>
      <c r="QMV1731" s="83"/>
      <c r="QMW1731" s="83"/>
      <c r="QMX1731" s="83"/>
      <c r="QMY1731" s="83"/>
      <c r="QMZ1731" s="83"/>
      <c r="QNA1731" s="83"/>
      <c r="QNB1731" s="83"/>
      <c r="QNC1731" s="83"/>
      <c r="QND1731" s="83"/>
      <c r="QNE1731" s="83"/>
      <c r="QNF1731" s="83"/>
      <c r="QNG1731" s="83"/>
      <c r="QNH1731" s="83"/>
      <c r="QNI1731" s="83"/>
      <c r="QNJ1731" s="83"/>
      <c r="QNK1731" s="83"/>
      <c r="QNL1731" s="83"/>
      <c r="QNM1731" s="83"/>
      <c r="QNN1731" s="83"/>
      <c r="QNO1731" s="83"/>
      <c r="QNP1731" s="83"/>
      <c r="QNQ1731" s="83"/>
      <c r="QNR1731" s="83"/>
      <c r="QNS1731" s="83"/>
      <c r="QNT1731" s="83"/>
      <c r="QNU1731" s="83"/>
      <c r="QNV1731" s="83"/>
      <c r="QNW1731" s="83"/>
      <c r="QNX1731" s="83"/>
      <c r="QNY1731" s="83"/>
      <c r="QNZ1731" s="83"/>
      <c r="QOA1731" s="83"/>
      <c r="QOB1731" s="83"/>
      <c r="QOC1731" s="83"/>
      <c r="QOD1731" s="83"/>
      <c r="QOE1731" s="83"/>
      <c r="QOF1731" s="83"/>
      <c r="QOG1731" s="83"/>
      <c r="QOH1731" s="83"/>
      <c r="QOI1731" s="83"/>
      <c r="QOJ1731" s="83"/>
      <c r="QOK1731" s="83"/>
      <c r="QOL1731" s="83"/>
      <c r="QOM1731" s="83"/>
      <c r="QON1731" s="83"/>
      <c r="QOO1731" s="83"/>
      <c r="QOP1731" s="83"/>
      <c r="QOQ1731" s="83"/>
      <c r="QOR1731" s="83"/>
      <c r="QOS1731" s="83"/>
      <c r="QOT1731" s="83"/>
      <c r="QOU1731" s="83"/>
      <c r="QOV1731" s="83"/>
      <c r="QOW1731" s="83"/>
      <c r="QOX1731" s="83"/>
      <c r="QOY1731" s="83"/>
      <c r="QOZ1731" s="83"/>
      <c r="QPA1731" s="83"/>
      <c r="QPB1731" s="83"/>
      <c r="QPC1731" s="83"/>
      <c r="QPD1731" s="83"/>
      <c r="QPE1731" s="83"/>
      <c r="QPF1731" s="83"/>
      <c r="QPG1731" s="83"/>
      <c r="QPH1731" s="83"/>
      <c r="QPI1731" s="83"/>
      <c r="QPJ1731" s="83"/>
      <c r="QPK1731" s="83"/>
      <c r="QPL1731" s="83"/>
      <c r="QPM1731" s="83"/>
      <c r="QPN1731" s="83"/>
      <c r="QPO1731" s="83"/>
      <c r="QPP1731" s="83"/>
      <c r="QPQ1731" s="83"/>
      <c r="QPR1731" s="83"/>
      <c r="QPS1731" s="83"/>
      <c r="QPT1731" s="83"/>
      <c r="QPU1731" s="83"/>
      <c r="QPV1731" s="83"/>
      <c r="QPW1731" s="83"/>
      <c r="QPX1731" s="83"/>
      <c r="QPY1731" s="83"/>
      <c r="QPZ1731" s="83"/>
      <c r="QQA1731" s="83"/>
      <c r="QQB1731" s="83"/>
      <c r="QQC1731" s="83"/>
      <c r="QQD1731" s="83"/>
      <c r="QQE1731" s="83"/>
      <c r="QQF1731" s="83"/>
      <c r="QQG1731" s="83"/>
      <c r="QQH1731" s="83"/>
      <c r="QQI1731" s="83"/>
      <c r="QQJ1731" s="83"/>
      <c r="QQK1731" s="83"/>
      <c r="QQL1731" s="83"/>
      <c r="QQM1731" s="83"/>
      <c r="QQN1731" s="83"/>
      <c r="QQO1731" s="83"/>
      <c r="QQP1731" s="83"/>
      <c r="QQQ1731" s="83"/>
      <c r="QQR1731" s="83"/>
      <c r="QQS1731" s="83"/>
      <c r="QQT1731" s="83"/>
      <c r="QQU1731" s="83"/>
      <c r="QQV1731" s="83"/>
      <c r="QQW1731" s="83"/>
      <c r="QQX1731" s="83"/>
      <c r="QQY1731" s="83"/>
      <c r="QQZ1731" s="83"/>
      <c r="QRA1731" s="83"/>
      <c r="QRB1731" s="83"/>
      <c r="QRC1731" s="83"/>
      <c r="QRD1731" s="83"/>
      <c r="QRE1731" s="83"/>
      <c r="QRF1731" s="83"/>
      <c r="QRG1731" s="83"/>
      <c r="QRH1731" s="83"/>
      <c r="QRI1731" s="83"/>
      <c r="QRJ1731" s="83"/>
      <c r="QRK1731" s="83"/>
      <c r="QRL1731" s="83"/>
      <c r="QRM1731" s="83"/>
      <c r="QRN1731" s="83"/>
      <c r="QRO1731" s="83"/>
      <c r="QRP1731" s="83"/>
      <c r="QRQ1731" s="83"/>
      <c r="QRR1731" s="83"/>
      <c r="QRS1731" s="83"/>
      <c r="QRT1731" s="83"/>
      <c r="QRU1731" s="83"/>
      <c r="QRV1731" s="83"/>
      <c r="QRW1731" s="83"/>
      <c r="QRX1731" s="83"/>
      <c r="QRY1731" s="83"/>
      <c r="QRZ1731" s="83"/>
      <c r="QSA1731" s="83"/>
      <c r="QSB1731" s="83"/>
      <c r="QSC1731" s="83"/>
      <c r="QSD1731" s="83"/>
      <c r="QSE1731" s="83"/>
      <c r="QSF1731" s="83"/>
      <c r="QSG1731" s="83"/>
      <c r="QSH1731" s="83"/>
      <c r="QSI1731" s="83"/>
      <c r="QSJ1731" s="83"/>
      <c r="QSK1731" s="83"/>
      <c r="QSL1731" s="83"/>
      <c r="QSM1731" s="83"/>
      <c r="QSN1731" s="83"/>
      <c r="QSO1731" s="83"/>
      <c r="QSP1731" s="83"/>
      <c r="QSQ1731" s="83"/>
      <c r="QSR1731" s="83"/>
      <c r="QSS1731" s="83"/>
      <c r="QST1731" s="83"/>
      <c r="QSU1731" s="83"/>
      <c r="QSV1731" s="83"/>
      <c r="QSW1731" s="83"/>
      <c r="QSX1731" s="83"/>
      <c r="QSY1731" s="83"/>
      <c r="QSZ1731" s="83"/>
      <c r="QTA1731" s="83"/>
      <c r="QTB1731" s="83"/>
      <c r="QTC1731" s="83"/>
      <c r="QTD1731" s="83"/>
      <c r="QTE1731" s="83"/>
      <c r="QTF1731" s="83"/>
      <c r="QTG1731" s="83"/>
      <c r="QTH1731" s="83"/>
      <c r="QTI1731" s="83"/>
      <c r="QTJ1731" s="83"/>
      <c r="QTK1731" s="83"/>
      <c r="QTL1731" s="83"/>
      <c r="QTM1731" s="83"/>
      <c r="QTN1731" s="83"/>
      <c r="QTO1731" s="83"/>
      <c r="QTP1731" s="83"/>
      <c r="QTQ1731" s="83"/>
      <c r="QTR1731" s="83"/>
      <c r="QTS1731" s="83"/>
      <c r="QTT1731" s="83"/>
      <c r="QTU1731" s="83"/>
      <c r="QTV1731" s="83"/>
      <c r="QTW1731" s="83"/>
      <c r="QTX1731" s="83"/>
      <c r="QTY1731" s="83"/>
      <c r="QTZ1731" s="83"/>
      <c r="QUA1731" s="83"/>
      <c r="QUB1731" s="83"/>
      <c r="QUC1731" s="83"/>
      <c r="QUD1731" s="83"/>
      <c r="QUE1731" s="83"/>
      <c r="QUF1731" s="83"/>
      <c r="QUG1731" s="83"/>
      <c r="QUH1731" s="83"/>
      <c r="QUI1731" s="83"/>
      <c r="QUJ1731" s="83"/>
      <c r="QUK1731" s="83"/>
      <c r="QUL1731" s="83"/>
      <c r="QUM1731" s="83"/>
      <c r="QUN1731" s="83"/>
      <c r="QUO1731" s="83"/>
      <c r="QUP1731" s="83"/>
      <c r="QUQ1731" s="83"/>
      <c r="QUR1731" s="83"/>
      <c r="QUS1731" s="83"/>
      <c r="QUT1731" s="83"/>
      <c r="QUU1731" s="83"/>
      <c r="QUV1731" s="83"/>
      <c r="QUW1731" s="83"/>
      <c r="QUX1731" s="83"/>
      <c r="QUY1731" s="83"/>
      <c r="QUZ1731" s="83"/>
      <c r="QVA1731" s="83"/>
      <c r="QVB1731" s="83"/>
      <c r="QVC1731" s="83"/>
      <c r="QVD1731" s="83"/>
      <c r="QVE1731" s="83"/>
      <c r="QVF1731" s="83"/>
      <c r="QVG1731" s="83"/>
      <c r="QVH1731" s="83"/>
      <c r="QVI1731" s="83"/>
      <c r="QVJ1731" s="83"/>
      <c r="QVK1731" s="83"/>
      <c r="QVL1731" s="83"/>
      <c r="QVM1731" s="83"/>
      <c r="QVN1731" s="83"/>
      <c r="QVO1731" s="83"/>
      <c r="QVP1731" s="83"/>
      <c r="QVQ1731" s="83"/>
      <c r="QVR1731" s="83"/>
      <c r="QVS1731" s="83"/>
      <c r="QVT1731" s="83"/>
      <c r="QVU1731" s="83"/>
      <c r="QVV1731" s="83"/>
      <c r="QVW1731" s="83"/>
      <c r="QVX1731" s="83"/>
      <c r="QVY1731" s="83"/>
      <c r="QVZ1731" s="83"/>
      <c r="QWA1731" s="83"/>
      <c r="QWB1731" s="83"/>
      <c r="QWC1731" s="83"/>
      <c r="QWD1731" s="83"/>
      <c r="QWE1731" s="83"/>
      <c r="QWF1731" s="83"/>
      <c r="QWG1731" s="83"/>
      <c r="QWH1731" s="83"/>
      <c r="QWI1731" s="83"/>
      <c r="QWJ1731" s="83"/>
      <c r="QWK1731" s="83"/>
      <c r="QWL1731" s="83"/>
      <c r="QWM1731" s="83"/>
      <c r="QWN1731" s="83"/>
      <c r="QWO1731" s="83"/>
      <c r="QWP1731" s="83"/>
      <c r="QWQ1731" s="83"/>
      <c r="QWR1731" s="83"/>
      <c r="QWS1731" s="83"/>
      <c r="QWT1731" s="83"/>
      <c r="QWU1731" s="83"/>
      <c r="QWV1731" s="83"/>
      <c r="QWW1731" s="83"/>
      <c r="QWX1731" s="83"/>
      <c r="QWY1731" s="83"/>
      <c r="QWZ1731" s="83"/>
      <c r="QXA1731" s="83"/>
      <c r="QXB1731" s="83"/>
      <c r="QXC1731" s="83"/>
      <c r="QXD1731" s="83"/>
      <c r="QXE1731" s="83"/>
      <c r="QXF1731" s="83"/>
      <c r="QXG1731" s="83"/>
      <c r="QXH1731" s="83"/>
      <c r="QXI1731" s="83"/>
      <c r="QXJ1731" s="83"/>
      <c r="QXK1731" s="83"/>
      <c r="QXL1731" s="83"/>
      <c r="QXM1731" s="83"/>
      <c r="QXN1731" s="83"/>
      <c r="QXO1731" s="83"/>
      <c r="QXP1731" s="83"/>
      <c r="QXQ1731" s="83"/>
      <c r="QXR1731" s="83"/>
      <c r="QXS1731" s="83"/>
      <c r="QXT1731" s="83"/>
      <c r="QXU1731" s="83"/>
      <c r="QXV1731" s="83"/>
      <c r="QXW1731" s="83"/>
      <c r="QXX1731" s="83"/>
      <c r="QXY1731" s="83"/>
      <c r="QXZ1731" s="83"/>
      <c r="QYA1731" s="83"/>
      <c r="QYB1731" s="83"/>
      <c r="QYC1731" s="83"/>
      <c r="QYD1731" s="83"/>
      <c r="QYE1731" s="83"/>
      <c r="QYF1731" s="83"/>
      <c r="QYG1731" s="83"/>
      <c r="QYH1731" s="83"/>
      <c r="QYI1731" s="83"/>
      <c r="QYJ1731" s="83"/>
      <c r="QYK1731" s="83"/>
      <c r="QYL1731" s="83"/>
      <c r="QYM1731" s="83"/>
      <c r="QYN1731" s="83"/>
      <c r="QYO1731" s="83"/>
      <c r="QYP1731" s="83"/>
      <c r="QYQ1731" s="83"/>
      <c r="QYR1731" s="83"/>
      <c r="QYS1731" s="83"/>
      <c r="QYT1731" s="83"/>
      <c r="QYU1731" s="83"/>
      <c r="QYV1731" s="83"/>
      <c r="QYW1731" s="83"/>
      <c r="QYX1731" s="83"/>
      <c r="QYY1731" s="83"/>
      <c r="QYZ1731" s="83"/>
      <c r="QZA1731" s="83"/>
      <c r="QZB1731" s="83"/>
      <c r="QZC1731" s="83"/>
      <c r="QZD1731" s="83"/>
      <c r="QZE1731" s="83"/>
      <c r="QZF1731" s="83"/>
      <c r="QZG1731" s="83"/>
      <c r="QZH1731" s="83"/>
      <c r="QZI1731" s="83"/>
      <c r="QZJ1731" s="83"/>
      <c r="QZK1731" s="83"/>
      <c r="QZL1731" s="83"/>
      <c r="QZM1731" s="83"/>
      <c r="QZN1731" s="83"/>
      <c r="QZO1731" s="83"/>
      <c r="QZP1731" s="83"/>
      <c r="QZQ1731" s="83"/>
      <c r="QZR1731" s="83"/>
      <c r="QZS1731" s="83"/>
      <c r="QZT1731" s="83"/>
      <c r="QZU1731" s="83"/>
      <c r="QZV1731" s="83"/>
      <c r="QZW1731" s="83"/>
      <c r="QZX1731" s="83"/>
      <c r="QZY1731" s="83"/>
      <c r="QZZ1731" s="83"/>
      <c r="RAA1731" s="83"/>
      <c r="RAB1731" s="83"/>
      <c r="RAC1731" s="83"/>
      <c r="RAD1731" s="83"/>
      <c r="RAE1731" s="83"/>
      <c r="RAF1731" s="83"/>
      <c r="RAG1731" s="83"/>
      <c r="RAH1731" s="83"/>
      <c r="RAI1731" s="83"/>
      <c r="RAJ1731" s="83"/>
      <c r="RAK1731" s="83"/>
      <c r="RAL1731" s="83"/>
      <c r="RAM1731" s="83"/>
      <c r="RAN1731" s="83"/>
      <c r="RAO1731" s="83"/>
      <c r="RAP1731" s="83"/>
      <c r="RAQ1731" s="83"/>
      <c r="RAR1731" s="83"/>
      <c r="RAS1731" s="83"/>
      <c r="RAT1731" s="83"/>
      <c r="RAU1731" s="83"/>
      <c r="RAV1731" s="83"/>
      <c r="RAW1731" s="83"/>
      <c r="RAX1731" s="83"/>
      <c r="RAY1731" s="83"/>
      <c r="RAZ1731" s="83"/>
      <c r="RBA1731" s="83"/>
      <c r="RBB1731" s="83"/>
      <c r="RBC1731" s="83"/>
      <c r="RBD1731" s="83"/>
      <c r="RBE1731" s="83"/>
      <c r="RBF1731" s="83"/>
      <c r="RBG1731" s="83"/>
      <c r="RBH1731" s="83"/>
      <c r="RBI1731" s="83"/>
      <c r="RBJ1731" s="83"/>
      <c r="RBK1731" s="83"/>
      <c r="RBL1731" s="83"/>
      <c r="RBM1731" s="83"/>
      <c r="RBN1731" s="83"/>
      <c r="RBO1731" s="83"/>
      <c r="RBP1731" s="83"/>
      <c r="RBQ1731" s="83"/>
      <c r="RBR1731" s="83"/>
      <c r="RBS1731" s="83"/>
      <c r="RBT1731" s="83"/>
      <c r="RBU1731" s="83"/>
      <c r="RBV1731" s="83"/>
      <c r="RBW1731" s="83"/>
      <c r="RBX1731" s="83"/>
      <c r="RBY1731" s="83"/>
      <c r="RBZ1731" s="83"/>
      <c r="RCA1731" s="83"/>
      <c r="RCB1731" s="83"/>
      <c r="RCC1731" s="83"/>
      <c r="RCD1731" s="83"/>
      <c r="RCE1731" s="83"/>
      <c r="RCF1731" s="83"/>
      <c r="RCG1731" s="83"/>
      <c r="RCH1731" s="83"/>
      <c r="RCI1731" s="83"/>
      <c r="RCJ1731" s="83"/>
      <c r="RCK1731" s="83"/>
      <c r="RCL1731" s="83"/>
      <c r="RCM1731" s="83"/>
      <c r="RCN1731" s="83"/>
      <c r="RCO1731" s="83"/>
      <c r="RCP1731" s="83"/>
      <c r="RCQ1731" s="83"/>
      <c r="RCR1731" s="83"/>
      <c r="RCS1731" s="83"/>
      <c r="RCT1731" s="83"/>
      <c r="RCU1731" s="83"/>
      <c r="RCV1731" s="83"/>
      <c r="RCW1731" s="83"/>
      <c r="RCX1731" s="83"/>
      <c r="RCY1731" s="83"/>
      <c r="RCZ1731" s="83"/>
      <c r="RDA1731" s="83"/>
      <c r="RDB1731" s="83"/>
      <c r="RDC1731" s="83"/>
      <c r="RDD1731" s="83"/>
      <c r="RDE1731" s="83"/>
      <c r="RDF1731" s="83"/>
      <c r="RDG1731" s="83"/>
      <c r="RDH1731" s="83"/>
      <c r="RDI1731" s="83"/>
      <c r="RDJ1731" s="83"/>
      <c r="RDK1731" s="83"/>
      <c r="RDL1731" s="83"/>
      <c r="RDM1731" s="83"/>
      <c r="RDN1731" s="83"/>
      <c r="RDO1731" s="83"/>
      <c r="RDP1731" s="83"/>
      <c r="RDQ1731" s="83"/>
      <c r="RDR1731" s="83"/>
      <c r="RDS1731" s="83"/>
      <c r="RDT1731" s="83"/>
      <c r="RDU1731" s="83"/>
      <c r="RDV1731" s="83"/>
      <c r="RDW1731" s="83"/>
      <c r="RDX1731" s="83"/>
      <c r="RDY1731" s="83"/>
      <c r="RDZ1731" s="83"/>
      <c r="REA1731" s="83"/>
      <c r="REB1731" s="83"/>
      <c r="REC1731" s="83"/>
      <c r="RED1731" s="83"/>
      <c r="REE1731" s="83"/>
      <c r="REF1731" s="83"/>
      <c r="REG1731" s="83"/>
      <c r="REH1731" s="83"/>
      <c r="REI1731" s="83"/>
      <c r="REJ1731" s="83"/>
      <c r="REK1731" s="83"/>
      <c r="REL1731" s="83"/>
      <c r="REM1731" s="83"/>
      <c r="REN1731" s="83"/>
      <c r="REO1731" s="83"/>
      <c r="REP1731" s="83"/>
      <c r="REQ1731" s="83"/>
      <c r="RER1731" s="83"/>
      <c r="RES1731" s="83"/>
      <c r="RET1731" s="83"/>
      <c r="REU1731" s="83"/>
      <c r="REV1731" s="83"/>
      <c r="REW1731" s="83"/>
      <c r="REX1731" s="83"/>
      <c r="REY1731" s="83"/>
      <c r="REZ1731" s="83"/>
      <c r="RFA1731" s="83"/>
      <c r="RFB1731" s="83"/>
      <c r="RFC1731" s="83"/>
      <c r="RFD1731" s="83"/>
      <c r="RFE1731" s="83"/>
      <c r="RFF1731" s="83"/>
      <c r="RFG1731" s="83"/>
      <c r="RFH1731" s="83"/>
      <c r="RFI1731" s="83"/>
      <c r="RFJ1731" s="83"/>
      <c r="RFK1731" s="83"/>
      <c r="RFL1731" s="83"/>
      <c r="RFM1731" s="83"/>
      <c r="RFN1731" s="83"/>
      <c r="RFO1731" s="83"/>
      <c r="RFP1731" s="83"/>
      <c r="RFQ1731" s="83"/>
      <c r="RFR1731" s="83"/>
      <c r="RFS1731" s="83"/>
      <c r="RFT1731" s="83"/>
      <c r="RFU1731" s="83"/>
      <c r="RFV1731" s="83"/>
      <c r="RFW1731" s="83"/>
      <c r="RFX1731" s="83"/>
      <c r="RFY1731" s="83"/>
      <c r="RFZ1731" s="83"/>
      <c r="RGA1731" s="83"/>
      <c r="RGB1731" s="83"/>
      <c r="RGC1731" s="83"/>
      <c r="RGD1731" s="83"/>
      <c r="RGE1731" s="83"/>
      <c r="RGF1731" s="83"/>
      <c r="RGG1731" s="83"/>
      <c r="RGH1731" s="83"/>
      <c r="RGI1731" s="83"/>
      <c r="RGJ1731" s="83"/>
      <c r="RGK1731" s="83"/>
      <c r="RGL1731" s="83"/>
      <c r="RGM1731" s="83"/>
      <c r="RGN1731" s="83"/>
      <c r="RGO1731" s="83"/>
      <c r="RGP1731" s="83"/>
      <c r="RGQ1731" s="83"/>
      <c r="RGR1731" s="83"/>
      <c r="RGS1731" s="83"/>
      <c r="RGT1731" s="83"/>
      <c r="RGU1731" s="83"/>
      <c r="RGV1731" s="83"/>
      <c r="RGW1731" s="83"/>
      <c r="RGX1731" s="83"/>
      <c r="RGY1731" s="83"/>
      <c r="RGZ1731" s="83"/>
      <c r="RHA1731" s="83"/>
      <c r="RHB1731" s="83"/>
      <c r="RHC1731" s="83"/>
      <c r="RHD1731" s="83"/>
      <c r="RHE1731" s="83"/>
      <c r="RHF1731" s="83"/>
      <c r="RHG1731" s="83"/>
      <c r="RHH1731" s="83"/>
      <c r="RHI1731" s="83"/>
      <c r="RHJ1731" s="83"/>
      <c r="RHK1731" s="83"/>
      <c r="RHL1731" s="83"/>
      <c r="RHM1731" s="83"/>
      <c r="RHN1731" s="83"/>
      <c r="RHO1731" s="83"/>
      <c r="RHP1731" s="83"/>
      <c r="RHQ1731" s="83"/>
      <c r="RHR1731" s="83"/>
      <c r="RHS1731" s="83"/>
      <c r="RHT1731" s="83"/>
      <c r="RHU1731" s="83"/>
      <c r="RHV1731" s="83"/>
      <c r="RHW1731" s="83"/>
      <c r="RHX1731" s="83"/>
      <c r="RHY1731" s="83"/>
      <c r="RHZ1731" s="83"/>
      <c r="RIA1731" s="83"/>
      <c r="RIB1731" s="83"/>
      <c r="RIC1731" s="83"/>
      <c r="RID1731" s="83"/>
      <c r="RIE1731" s="83"/>
      <c r="RIF1731" s="83"/>
      <c r="RIG1731" s="83"/>
      <c r="RIH1731" s="83"/>
      <c r="RII1731" s="83"/>
      <c r="RIJ1731" s="83"/>
      <c r="RIK1731" s="83"/>
      <c r="RIL1731" s="83"/>
      <c r="RIM1731" s="83"/>
      <c r="RIN1731" s="83"/>
      <c r="RIO1731" s="83"/>
      <c r="RIP1731" s="83"/>
      <c r="RIQ1731" s="83"/>
      <c r="RIR1731" s="83"/>
      <c r="RIS1731" s="83"/>
      <c r="RIT1731" s="83"/>
      <c r="RIU1731" s="83"/>
      <c r="RIV1731" s="83"/>
      <c r="RIW1731" s="83"/>
      <c r="RIX1731" s="83"/>
      <c r="RIY1731" s="83"/>
      <c r="RIZ1731" s="83"/>
      <c r="RJA1731" s="83"/>
      <c r="RJB1731" s="83"/>
      <c r="RJC1731" s="83"/>
      <c r="RJD1731" s="83"/>
      <c r="RJE1731" s="83"/>
      <c r="RJF1731" s="83"/>
      <c r="RJG1731" s="83"/>
      <c r="RJH1731" s="83"/>
      <c r="RJI1731" s="83"/>
      <c r="RJJ1731" s="83"/>
      <c r="RJK1731" s="83"/>
      <c r="RJL1731" s="83"/>
      <c r="RJM1731" s="83"/>
      <c r="RJN1731" s="83"/>
      <c r="RJO1731" s="83"/>
      <c r="RJP1731" s="83"/>
      <c r="RJQ1731" s="83"/>
      <c r="RJR1731" s="83"/>
      <c r="RJS1731" s="83"/>
      <c r="RJT1731" s="83"/>
      <c r="RJU1731" s="83"/>
      <c r="RJV1731" s="83"/>
      <c r="RJW1731" s="83"/>
      <c r="RJX1731" s="83"/>
      <c r="RJY1731" s="83"/>
      <c r="RJZ1731" s="83"/>
      <c r="RKA1731" s="83"/>
      <c r="RKB1731" s="83"/>
      <c r="RKC1731" s="83"/>
      <c r="RKD1731" s="83"/>
      <c r="RKE1731" s="83"/>
      <c r="RKF1731" s="83"/>
      <c r="RKG1731" s="83"/>
      <c r="RKH1731" s="83"/>
      <c r="RKI1731" s="83"/>
      <c r="RKJ1731" s="83"/>
      <c r="RKK1731" s="83"/>
      <c r="RKL1731" s="83"/>
      <c r="RKM1731" s="83"/>
      <c r="RKN1731" s="83"/>
      <c r="RKO1731" s="83"/>
      <c r="RKP1731" s="83"/>
      <c r="RKQ1731" s="83"/>
      <c r="RKR1731" s="83"/>
      <c r="RKS1731" s="83"/>
      <c r="RKT1731" s="83"/>
      <c r="RKU1731" s="83"/>
      <c r="RKV1731" s="83"/>
      <c r="RKW1731" s="83"/>
      <c r="RKX1731" s="83"/>
      <c r="RKY1731" s="83"/>
      <c r="RKZ1731" s="83"/>
      <c r="RLA1731" s="83"/>
      <c r="RLB1731" s="83"/>
      <c r="RLC1731" s="83"/>
      <c r="RLD1731" s="83"/>
      <c r="RLE1731" s="83"/>
      <c r="RLF1731" s="83"/>
      <c r="RLG1731" s="83"/>
      <c r="RLH1731" s="83"/>
      <c r="RLI1731" s="83"/>
      <c r="RLJ1731" s="83"/>
      <c r="RLK1731" s="83"/>
      <c r="RLL1731" s="83"/>
      <c r="RLM1731" s="83"/>
      <c r="RLN1731" s="83"/>
      <c r="RLO1731" s="83"/>
      <c r="RLP1731" s="83"/>
      <c r="RLQ1731" s="83"/>
      <c r="RLR1731" s="83"/>
      <c r="RLS1731" s="83"/>
      <c r="RLT1731" s="83"/>
      <c r="RLU1731" s="83"/>
      <c r="RLV1731" s="83"/>
      <c r="RLW1731" s="83"/>
      <c r="RLX1731" s="83"/>
      <c r="RLY1731" s="83"/>
      <c r="RLZ1731" s="83"/>
      <c r="RMA1731" s="83"/>
      <c r="RMB1731" s="83"/>
      <c r="RMC1731" s="83"/>
      <c r="RMD1731" s="83"/>
      <c r="RME1731" s="83"/>
      <c r="RMF1731" s="83"/>
      <c r="RMG1731" s="83"/>
      <c r="RMH1731" s="83"/>
      <c r="RMI1731" s="83"/>
      <c r="RMJ1731" s="83"/>
      <c r="RMK1731" s="83"/>
      <c r="RML1731" s="83"/>
      <c r="RMM1731" s="83"/>
      <c r="RMN1731" s="83"/>
      <c r="RMO1731" s="83"/>
      <c r="RMP1731" s="83"/>
      <c r="RMQ1731" s="83"/>
      <c r="RMR1731" s="83"/>
      <c r="RMS1731" s="83"/>
      <c r="RMT1731" s="83"/>
      <c r="RMU1731" s="83"/>
      <c r="RMV1731" s="83"/>
      <c r="RMW1731" s="83"/>
      <c r="RMX1731" s="83"/>
      <c r="RMY1731" s="83"/>
      <c r="RMZ1731" s="83"/>
      <c r="RNA1731" s="83"/>
      <c r="RNB1731" s="83"/>
      <c r="RNC1731" s="83"/>
      <c r="RND1731" s="83"/>
      <c r="RNE1731" s="83"/>
      <c r="RNF1731" s="83"/>
      <c r="RNG1731" s="83"/>
      <c r="RNH1731" s="83"/>
      <c r="RNI1731" s="83"/>
      <c r="RNJ1731" s="83"/>
      <c r="RNK1731" s="83"/>
      <c r="RNL1731" s="83"/>
      <c r="RNM1731" s="83"/>
      <c r="RNN1731" s="83"/>
      <c r="RNO1731" s="83"/>
      <c r="RNP1731" s="83"/>
      <c r="RNQ1731" s="83"/>
      <c r="RNR1731" s="83"/>
      <c r="RNS1731" s="83"/>
      <c r="RNT1731" s="83"/>
      <c r="RNU1731" s="83"/>
      <c r="RNV1731" s="83"/>
      <c r="RNW1731" s="83"/>
      <c r="RNX1731" s="83"/>
      <c r="RNY1731" s="83"/>
      <c r="RNZ1731" s="83"/>
      <c r="ROA1731" s="83"/>
      <c r="ROB1731" s="83"/>
      <c r="ROC1731" s="83"/>
      <c r="ROD1731" s="83"/>
      <c r="ROE1731" s="83"/>
      <c r="ROF1731" s="83"/>
      <c r="ROG1731" s="83"/>
      <c r="ROH1731" s="83"/>
      <c r="ROI1731" s="83"/>
      <c r="ROJ1731" s="83"/>
      <c r="ROK1731" s="83"/>
      <c r="ROL1731" s="83"/>
      <c r="ROM1731" s="83"/>
      <c r="RON1731" s="83"/>
      <c r="ROO1731" s="83"/>
      <c r="ROP1731" s="83"/>
      <c r="ROQ1731" s="83"/>
      <c r="ROR1731" s="83"/>
      <c r="ROS1731" s="83"/>
      <c r="ROT1731" s="83"/>
      <c r="ROU1731" s="83"/>
      <c r="ROV1731" s="83"/>
      <c r="ROW1731" s="83"/>
      <c r="ROX1731" s="83"/>
      <c r="ROY1731" s="83"/>
      <c r="ROZ1731" s="83"/>
      <c r="RPA1731" s="83"/>
      <c r="RPB1731" s="83"/>
      <c r="RPC1731" s="83"/>
      <c r="RPD1731" s="83"/>
      <c r="RPE1731" s="83"/>
      <c r="RPF1731" s="83"/>
      <c r="RPG1731" s="83"/>
      <c r="RPH1731" s="83"/>
      <c r="RPI1731" s="83"/>
      <c r="RPJ1731" s="83"/>
      <c r="RPK1731" s="83"/>
      <c r="RPL1731" s="83"/>
      <c r="RPM1731" s="83"/>
      <c r="RPN1731" s="83"/>
      <c r="RPO1731" s="83"/>
      <c r="RPP1731" s="83"/>
      <c r="RPQ1731" s="83"/>
      <c r="RPR1731" s="83"/>
      <c r="RPS1731" s="83"/>
      <c r="RPT1731" s="83"/>
      <c r="RPU1731" s="83"/>
      <c r="RPV1731" s="83"/>
      <c r="RPW1731" s="83"/>
      <c r="RPX1731" s="83"/>
      <c r="RPY1731" s="83"/>
      <c r="RPZ1731" s="83"/>
      <c r="RQA1731" s="83"/>
      <c r="RQB1731" s="83"/>
      <c r="RQC1731" s="83"/>
      <c r="RQD1731" s="83"/>
      <c r="RQE1731" s="83"/>
      <c r="RQF1731" s="83"/>
      <c r="RQG1731" s="83"/>
      <c r="RQH1731" s="83"/>
      <c r="RQI1731" s="83"/>
      <c r="RQJ1731" s="83"/>
      <c r="RQK1731" s="83"/>
      <c r="RQL1731" s="83"/>
      <c r="RQM1731" s="83"/>
      <c r="RQN1731" s="83"/>
      <c r="RQO1731" s="83"/>
      <c r="RQP1731" s="83"/>
      <c r="RQQ1731" s="83"/>
      <c r="RQR1731" s="83"/>
      <c r="RQS1731" s="83"/>
      <c r="RQT1731" s="83"/>
      <c r="RQU1731" s="83"/>
      <c r="RQV1731" s="83"/>
      <c r="RQW1731" s="83"/>
      <c r="RQX1731" s="83"/>
      <c r="RQY1731" s="83"/>
      <c r="RQZ1731" s="83"/>
      <c r="RRA1731" s="83"/>
      <c r="RRB1731" s="83"/>
      <c r="RRC1731" s="83"/>
      <c r="RRD1731" s="83"/>
      <c r="RRE1731" s="83"/>
      <c r="RRF1731" s="83"/>
      <c r="RRG1731" s="83"/>
      <c r="RRH1731" s="83"/>
      <c r="RRI1731" s="83"/>
      <c r="RRJ1731" s="83"/>
      <c r="RRK1731" s="83"/>
      <c r="RRL1731" s="83"/>
      <c r="RRM1731" s="83"/>
      <c r="RRN1731" s="83"/>
      <c r="RRO1731" s="83"/>
      <c r="RRP1731" s="83"/>
      <c r="RRQ1731" s="83"/>
      <c r="RRR1731" s="83"/>
      <c r="RRS1731" s="83"/>
      <c r="RRT1731" s="83"/>
      <c r="RRU1731" s="83"/>
      <c r="RRV1731" s="83"/>
      <c r="RRW1731" s="83"/>
      <c r="RRX1731" s="83"/>
      <c r="RRY1731" s="83"/>
      <c r="RRZ1731" s="83"/>
      <c r="RSA1731" s="83"/>
      <c r="RSB1731" s="83"/>
      <c r="RSC1731" s="83"/>
      <c r="RSD1731" s="83"/>
      <c r="RSE1731" s="83"/>
      <c r="RSF1731" s="83"/>
      <c r="RSG1731" s="83"/>
      <c r="RSH1731" s="83"/>
      <c r="RSI1731" s="83"/>
      <c r="RSJ1731" s="83"/>
      <c r="RSK1731" s="83"/>
      <c r="RSL1731" s="83"/>
      <c r="RSM1731" s="83"/>
      <c r="RSN1731" s="83"/>
      <c r="RSO1731" s="83"/>
      <c r="RSP1731" s="83"/>
      <c r="RSQ1731" s="83"/>
      <c r="RSR1731" s="83"/>
      <c r="RSS1731" s="83"/>
      <c r="RST1731" s="83"/>
      <c r="RSU1731" s="83"/>
      <c r="RSV1731" s="83"/>
      <c r="RSW1731" s="83"/>
      <c r="RSX1731" s="83"/>
      <c r="RSY1731" s="83"/>
      <c r="RSZ1731" s="83"/>
      <c r="RTA1731" s="83"/>
      <c r="RTB1731" s="83"/>
      <c r="RTC1731" s="83"/>
      <c r="RTD1731" s="83"/>
      <c r="RTE1731" s="83"/>
      <c r="RTF1731" s="83"/>
      <c r="RTG1731" s="83"/>
      <c r="RTH1731" s="83"/>
      <c r="RTI1731" s="83"/>
      <c r="RTJ1731" s="83"/>
      <c r="RTK1731" s="83"/>
      <c r="RTL1731" s="83"/>
      <c r="RTM1731" s="83"/>
      <c r="RTN1731" s="83"/>
      <c r="RTO1731" s="83"/>
      <c r="RTP1731" s="83"/>
      <c r="RTQ1731" s="83"/>
      <c r="RTR1731" s="83"/>
      <c r="RTS1731" s="83"/>
      <c r="RTT1731" s="83"/>
      <c r="RTU1731" s="83"/>
      <c r="RTV1731" s="83"/>
      <c r="RTW1731" s="83"/>
      <c r="RTX1731" s="83"/>
      <c r="RTY1731" s="83"/>
      <c r="RTZ1731" s="83"/>
      <c r="RUA1731" s="83"/>
      <c r="RUB1731" s="83"/>
      <c r="RUC1731" s="83"/>
      <c r="RUD1731" s="83"/>
      <c r="RUE1731" s="83"/>
      <c r="RUF1731" s="83"/>
      <c r="RUG1731" s="83"/>
      <c r="RUH1731" s="83"/>
      <c r="RUI1731" s="83"/>
      <c r="RUJ1731" s="83"/>
      <c r="RUK1731" s="83"/>
      <c r="RUL1731" s="83"/>
      <c r="RUM1731" s="83"/>
      <c r="RUN1731" s="83"/>
      <c r="RUO1731" s="83"/>
      <c r="RUP1731" s="83"/>
      <c r="RUQ1731" s="83"/>
      <c r="RUR1731" s="83"/>
      <c r="RUS1731" s="83"/>
      <c r="RUT1731" s="83"/>
      <c r="RUU1731" s="83"/>
      <c r="RUV1731" s="83"/>
      <c r="RUW1731" s="83"/>
      <c r="RUX1731" s="83"/>
      <c r="RUY1731" s="83"/>
      <c r="RUZ1731" s="83"/>
      <c r="RVA1731" s="83"/>
      <c r="RVB1731" s="83"/>
      <c r="RVC1731" s="83"/>
      <c r="RVD1731" s="83"/>
      <c r="RVE1731" s="83"/>
      <c r="RVF1731" s="83"/>
      <c r="RVG1731" s="83"/>
      <c r="RVH1731" s="83"/>
      <c r="RVI1731" s="83"/>
      <c r="RVJ1731" s="83"/>
      <c r="RVK1731" s="83"/>
      <c r="RVL1731" s="83"/>
      <c r="RVM1731" s="83"/>
      <c r="RVN1731" s="83"/>
      <c r="RVO1731" s="83"/>
      <c r="RVP1731" s="83"/>
      <c r="RVQ1731" s="83"/>
      <c r="RVR1731" s="83"/>
      <c r="RVS1731" s="83"/>
      <c r="RVT1731" s="83"/>
      <c r="RVU1731" s="83"/>
      <c r="RVV1731" s="83"/>
      <c r="RVW1731" s="83"/>
      <c r="RVX1731" s="83"/>
      <c r="RVY1731" s="83"/>
      <c r="RVZ1731" s="83"/>
      <c r="RWA1731" s="83"/>
      <c r="RWB1731" s="83"/>
      <c r="RWC1731" s="83"/>
      <c r="RWD1731" s="83"/>
      <c r="RWE1731" s="83"/>
      <c r="RWF1731" s="83"/>
      <c r="RWG1731" s="83"/>
      <c r="RWH1731" s="83"/>
      <c r="RWI1731" s="83"/>
      <c r="RWJ1731" s="83"/>
      <c r="RWK1731" s="83"/>
      <c r="RWL1731" s="83"/>
      <c r="RWM1731" s="83"/>
      <c r="RWN1731" s="83"/>
      <c r="RWO1731" s="83"/>
      <c r="RWP1731" s="83"/>
      <c r="RWQ1731" s="83"/>
      <c r="RWR1731" s="83"/>
      <c r="RWS1731" s="83"/>
      <c r="RWT1731" s="83"/>
      <c r="RWU1731" s="83"/>
      <c r="RWV1731" s="83"/>
      <c r="RWW1731" s="83"/>
      <c r="RWX1731" s="83"/>
      <c r="RWY1731" s="83"/>
      <c r="RWZ1731" s="83"/>
      <c r="RXA1731" s="83"/>
      <c r="RXB1731" s="83"/>
      <c r="RXC1731" s="83"/>
      <c r="RXD1731" s="83"/>
      <c r="RXE1731" s="83"/>
      <c r="RXF1731" s="83"/>
      <c r="RXG1731" s="83"/>
      <c r="RXH1731" s="83"/>
      <c r="RXI1731" s="83"/>
      <c r="RXJ1731" s="83"/>
      <c r="RXK1731" s="83"/>
      <c r="RXL1731" s="83"/>
      <c r="RXM1731" s="83"/>
      <c r="RXN1731" s="83"/>
      <c r="RXO1731" s="83"/>
      <c r="RXP1731" s="83"/>
      <c r="RXQ1731" s="83"/>
      <c r="RXR1731" s="83"/>
      <c r="RXS1731" s="83"/>
      <c r="RXT1731" s="83"/>
      <c r="RXU1731" s="83"/>
      <c r="RXV1731" s="83"/>
      <c r="RXW1731" s="83"/>
      <c r="RXX1731" s="83"/>
      <c r="RXY1731" s="83"/>
      <c r="RXZ1731" s="83"/>
      <c r="RYA1731" s="83"/>
      <c r="RYB1731" s="83"/>
      <c r="RYC1731" s="83"/>
      <c r="RYD1731" s="83"/>
      <c r="RYE1731" s="83"/>
      <c r="RYF1731" s="83"/>
      <c r="RYG1731" s="83"/>
      <c r="RYH1731" s="83"/>
      <c r="RYI1731" s="83"/>
      <c r="RYJ1731" s="83"/>
      <c r="RYK1731" s="83"/>
      <c r="RYL1731" s="83"/>
      <c r="RYM1731" s="83"/>
      <c r="RYN1731" s="83"/>
      <c r="RYO1731" s="83"/>
      <c r="RYP1731" s="83"/>
      <c r="RYQ1731" s="83"/>
      <c r="RYR1731" s="83"/>
      <c r="RYS1731" s="83"/>
      <c r="RYT1731" s="83"/>
      <c r="RYU1731" s="83"/>
      <c r="RYV1731" s="83"/>
      <c r="RYW1731" s="83"/>
      <c r="RYX1731" s="83"/>
      <c r="RYY1731" s="83"/>
      <c r="RYZ1731" s="83"/>
      <c r="RZA1731" s="83"/>
      <c r="RZB1731" s="83"/>
      <c r="RZC1731" s="83"/>
      <c r="RZD1731" s="83"/>
      <c r="RZE1731" s="83"/>
      <c r="RZF1731" s="83"/>
      <c r="RZG1731" s="83"/>
      <c r="RZH1731" s="83"/>
      <c r="RZI1731" s="83"/>
      <c r="RZJ1731" s="83"/>
      <c r="RZK1731" s="83"/>
      <c r="RZL1731" s="83"/>
      <c r="RZM1731" s="83"/>
      <c r="RZN1731" s="83"/>
      <c r="RZO1731" s="83"/>
      <c r="RZP1731" s="83"/>
      <c r="RZQ1731" s="83"/>
      <c r="RZR1731" s="83"/>
      <c r="RZS1731" s="83"/>
      <c r="RZT1731" s="83"/>
      <c r="RZU1731" s="83"/>
      <c r="RZV1731" s="83"/>
      <c r="RZW1731" s="83"/>
      <c r="RZX1731" s="83"/>
      <c r="RZY1731" s="83"/>
      <c r="RZZ1731" s="83"/>
      <c r="SAA1731" s="83"/>
      <c r="SAB1731" s="83"/>
      <c r="SAC1731" s="83"/>
      <c r="SAD1731" s="83"/>
      <c r="SAE1731" s="83"/>
      <c r="SAF1731" s="83"/>
      <c r="SAG1731" s="83"/>
      <c r="SAH1731" s="83"/>
      <c r="SAI1731" s="83"/>
      <c r="SAJ1731" s="83"/>
      <c r="SAK1731" s="83"/>
      <c r="SAL1731" s="83"/>
      <c r="SAM1731" s="83"/>
      <c r="SAN1731" s="83"/>
      <c r="SAO1731" s="83"/>
      <c r="SAP1731" s="83"/>
      <c r="SAQ1731" s="83"/>
      <c r="SAR1731" s="83"/>
      <c r="SAS1731" s="83"/>
      <c r="SAT1731" s="83"/>
      <c r="SAU1731" s="83"/>
      <c r="SAV1731" s="83"/>
      <c r="SAW1731" s="83"/>
      <c r="SAX1731" s="83"/>
      <c r="SAY1731" s="83"/>
      <c r="SAZ1731" s="83"/>
      <c r="SBA1731" s="83"/>
      <c r="SBB1731" s="83"/>
      <c r="SBC1731" s="83"/>
      <c r="SBD1731" s="83"/>
      <c r="SBE1731" s="83"/>
      <c r="SBF1731" s="83"/>
      <c r="SBG1731" s="83"/>
      <c r="SBH1731" s="83"/>
      <c r="SBI1731" s="83"/>
      <c r="SBJ1731" s="83"/>
      <c r="SBK1731" s="83"/>
      <c r="SBL1731" s="83"/>
      <c r="SBM1731" s="83"/>
      <c r="SBN1731" s="83"/>
      <c r="SBO1731" s="83"/>
      <c r="SBP1731" s="83"/>
      <c r="SBQ1731" s="83"/>
      <c r="SBR1731" s="83"/>
      <c r="SBS1731" s="83"/>
      <c r="SBT1731" s="83"/>
      <c r="SBU1731" s="83"/>
      <c r="SBV1731" s="83"/>
      <c r="SBW1731" s="83"/>
      <c r="SBX1731" s="83"/>
      <c r="SBY1731" s="83"/>
      <c r="SBZ1731" s="83"/>
      <c r="SCA1731" s="83"/>
      <c r="SCB1731" s="83"/>
      <c r="SCC1731" s="83"/>
      <c r="SCD1731" s="83"/>
      <c r="SCE1731" s="83"/>
      <c r="SCF1731" s="83"/>
      <c r="SCG1731" s="83"/>
      <c r="SCH1731" s="83"/>
      <c r="SCI1731" s="83"/>
      <c r="SCJ1731" s="83"/>
      <c r="SCK1731" s="83"/>
      <c r="SCL1731" s="83"/>
      <c r="SCM1731" s="83"/>
      <c r="SCN1731" s="83"/>
      <c r="SCO1731" s="83"/>
      <c r="SCP1731" s="83"/>
      <c r="SCQ1731" s="83"/>
      <c r="SCR1731" s="83"/>
      <c r="SCS1731" s="83"/>
      <c r="SCT1731" s="83"/>
      <c r="SCU1731" s="83"/>
      <c r="SCV1731" s="83"/>
      <c r="SCW1731" s="83"/>
      <c r="SCX1731" s="83"/>
      <c r="SCY1731" s="83"/>
      <c r="SCZ1731" s="83"/>
      <c r="SDA1731" s="83"/>
      <c r="SDB1731" s="83"/>
      <c r="SDC1731" s="83"/>
      <c r="SDD1731" s="83"/>
      <c r="SDE1731" s="83"/>
      <c r="SDF1731" s="83"/>
      <c r="SDG1731" s="83"/>
      <c r="SDH1731" s="83"/>
      <c r="SDI1731" s="83"/>
      <c r="SDJ1731" s="83"/>
      <c r="SDK1731" s="83"/>
      <c r="SDL1731" s="83"/>
      <c r="SDM1731" s="83"/>
      <c r="SDN1731" s="83"/>
      <c r="SDO1731" s="83"/>
      <c r="SDP1731" s="83"/>
      <c r="SDQ1731" s="83"/>
      <c r="SDR1731" s="83"/>
      <c r="SDS1731" s="83"/>
      <c r="SDT1731" s="83"/>
      <c r="SDU1731" s="83"/>
      <c r="SDV1731" s="83"/>
      <c r="SDW1731" s="83"/>
      <c r="SDX1731" s="83"/>
      <c r="SDY1731" s="83"/>
      <c r="SDZ1731" s="83"/>
      <c r="SEA1731" s="83"/>
      <c r="SEB1731" s="83"/>
      <c r="SEC1731" s="83"/>
      <c r="SED1731" s="83"/>
      <c r="SEE1731" s="83"/>
      <c r="SEF1731" s="83"/>
      <c r="SEG1731" s="83"/>
      <c r="SEH1731" s="83"/>
      <c r="SEI1731" s="83"/>
      <c r="SEJ1731" s="83"/>
      <c r="SEK1731" s="83"/>
      <c r="SEL1731" s="83"/>
      <c r="SEM1731" s="83"/>
      <c r="SEN1731" s="83"/>
      <c r="SEO1731" s="83"/>
      <c r="SEP1731" s="83"/>
      <c r="SEQ1731" s="83"/>
      <c r="SER1731" s="83"/>
      <c r="SES1731" s="83"/>
      <c r="SET1731" s="83"/>
      <c r="SEU1731" s="83"/>
      <c r="SEV1731" s="83"/>
      <c r="SEW1731" s="83"/>
      <c r="SEX1731" s="83"/>
      <c r="SEY1731" s="83"/>
      <c r="SEZ1731" s="83"/>
      <c r="SFA1731" s="83"/>
      <c r="SFB1731" s="83"/>
      <c r="SFC1731" s="83"/>
      <c r="SFD1731" s="83"/>
      <c r="SFE1731" s="83"/>
      <c r="SFF1731" s="83"/>
      <c r="SFG1731" s="83"/>
      <c r="SFH1731" s="83"/>
      <c r="SFI1731" s="83"/>
      <c r="SFJ1731" s="83"/>
      <c r="SFK1731" s="83"/>
      <c r="SFL1731" s="83"/>
      <c r="SFM1731" s="83"/>
      <c r="SFN1731" s="83"/>
      <c r="SFO1731" s="83"/>
      <c r="SFP1731" s="83"/>
      <c r="SFQ1731" s="83"/>
      <c r="SFR1731" s="83"/>
      <c r="SFS1731" s="83"/>
      <c r="SFT1731" s="83"/>
      <c r="SFU1731" s="83"/>
      <c r="SFV1731" s="83"/>
      <c r="SFW1731" s="83"/>
      <c r="SFX1731" s="83"/>
      <c r="SFY1731" s="83"/>
      <c r="SFZ1731" s="83"/>
      <c r="SGA1731" s="83"/>
      <c r="SGB1731" s="83"/>
      <c r="SGC1731" s="83"/>
      <c r="SGD1731" s="83"/>
      <c r="SGE1731" s="83"/>
      <c r="SGF1731" s="83"/>
      <c r="SGG1731" s="83"/>
      <c r="SGH1731" s="83"/>
      <c r="SGI1731" s="83"/>
      <c r="SGJ1731" s="83"/>
      <c r="SGK1731" s="83"/>
      <c r="SGL1731" s="83"/>
      <c r="SGM1731" s="83"/>
      <c r="SGN1731" s="83"/>
      <c r="SGO1731" s="83"/>
      <c r="SGP1731" s="83"/>
      <c r="SGQ1731" s="83"/>
      <c r="SGR1731" s="83"/>
      <c r="SGS1731" s="83"/>
      <c r="SGT1731" s="83"/>
      <c r="SGU1731" s="83"/>
      <c r="SGV1731" s="83"/>
      <c r="SGW1731" s="83"/>
      <c r="SGX1731" s="83"/>
      <c r="SGY1731" s="83"/>
      <c r="SGZ1731" s="83"/>
      <c r="SHA1731" s="83"/>
      <c r="SHB1731" s="83"/>
      <c r="SHC1731" s="83"/>
      <c r="SHD1731" s="83"/>
      <c r="SHE1731" s="83"/>
      <c r="SHF1731" s="83"/>
      <c r="SHG1731" s="83"/>
      <c r="SHH1731" s="83"/>
      <c r="SHI1731" s="83"/>
      <c r="SHJ1731" s="83"/>
      <c r="SHK1731" s="83"/>
      <c r="SHL1731" s="83"/>
      <c r="SHM1731" s="83"/>
      <c r="SHN1731" s="83"/>
      <c r="SHO1731" s="83"/>
      <c r="SHP1731" s="83"/>
      <c r="SHQ1731" s="83"/>
      <c r="SHR1731" s="83"/>
      <c r="SHS1731" s="83"/>
      <c r="SHT1731" s="83"/>
      <c r="SHU1731" s="83"/>
      <c r="SHV1731" s="83"/>
      <c r="SHW1731" s="83"/>
      <c r="SHX1731" s="83"/>
      <c r="SHY1731" s="83"/>
      <c r="SHZ1731" s="83"/>
      <c r="SIA1731" s="83"/>
      <c r="SIB1731" s="83"/>
      <c r="SIC1731" s="83"/>
      <c r="SID1731" s="83"/>
      <c r="SIE1731" s="83"/>
      <c r="SIF1731" s="83"/>
      <c r="SIG1731" s="83"/>
      <c r="SIH1731" s="83"/>
      <c r="SII1731" s="83"/>
      <c r="SIJ1731" s="83"/>
      <c r="SIK1731" s="83"/>
      <c r="SIL1731" s="83"/>
      <c r="SIM1731" s="83"/>
      <c r="SIN1731" s="83"/>
      <c r="SIO1731" s="83"/>
      <c r="SIP1731" s="83"/>
      <c r="SIQ1731" s="83"/>
      <c r="SIR1731" s="83"/>
      <c r="SIS1731" s="83"/>
      <c r="SIT1731" s="83"/>
      <c r="SIU1731" s="83"/>
      <c r="SIV1731" s="83"/>
      <c r="SIW1731" s="83"/>
      <c r="SIX1731" s="83"/>
      <c r="SIY1731" s="83"/>
      <c r="SIZ1731" s="83"/>
      <c r="SJA1731" s="83"/>
      <c r="SJB1731" s="83"/>
      <c r="SJC1731" s="83"/>
      <c r="SJD1731" s="83"/>
      <c r="SJE1731" s="83"/>
      <c r="SJF1731" s="83"/>
      <c r="SJG1731" s="83"/>
      <c r="SJH1731" s="83"/>
      <c r="SJI1731" s="83"/>
      <c r="SJJ1731" s="83"/>
      <c r="SJK1731" s="83"/>
      <c r="SJL1731" s="83"/>
      <c r="SJM1731" s="83"/>
      <c r="SJN1731" s="83"/>
      <c r="SJO1731" s="83"/>
      <c r="SJP1731" s="83"/>
      <c r="SJQ1731" s="83"/>
      <c r="SJR1731" s="83"/>
      <c r="SJS1731" s="83"/>
      <c r="SJT1731" s="83"/>
      <c r="SJU1731" s="83"/>
      <c r="SJV1731" s="83"/>
      <c r="SJW1731" s="83"/>
      <c r="SJX1731" s="83"/>
      <c r="SJY1731" s="83"/>
      <c r="SJZ1731" s="83"/>
      <c r="SKA1731" s="83"/>
      <c r="SKB1731" s="83"/>
      <c r="SKC1731" s="83"/>
      <c r="SKD1731" s="83"/>
      <c r="SKE1731" s="83"/>
      <c r="SKF1731" s="83"/>
      <c r="SKG1731" s="83"/>
      <c r="SKH1731" s="83"/>
      <c r="SKI1731" s="83"/>
      <c r="SKJ1731" s="83"/>
      <c r="SKK1731" s="83"/>
      <c r="SKL1731" s="83"/>
      <c r="SKM1731" s="83"/>
      <c r="SKN1731" s="83"/>
      <c r="SKO1731" s="83"/>
      <c r="SKP1731" s="83"/>
      <c r="SKQ1731" s="83"/>
      <c r="SKR1731" s="83"/>
      <c r="SKS1731" s="83"/>
      <c r="SKT1731" s="83"/>
      <c r="SKU1731" s="83"/>
      <c r="SKV1731" s="83"/>
      <c r="SKW1731" s="83"/>
      <c r="SKX1731" s="83"/>
      <c r="SKY1731" s="83"/>
      <c r="SKZ1731" s="83"/>
      <c r="SLA1731" s="83"/>
      <c r="SLB1731" s="83"/>
      <c r="SLC1731" s="83"/>
      <c r="SLD1731" s="83"/>
      <c r="SLE1731" s="83"/>
      <c r="SLF1731" s="83"/>
      <c r="SLG1731" s="83"/>
      <c r="SLH1731" s="83"/>
      <c r="SLI1731" s="83"/>
      <c r="SLJ1731" s="83"/>
      <c r="SLK1731" s="83"/>
      <c r="SLL1731" s="83"/>
      <c r="SLM1731" s="83"/>
      <c r="SLN1731" s="83"/>
      <c r="SLO1731" s="83"/>
      <c r="SLP1731" s="83"/>
      <c r="SLQ1731" s="83"/>
      <c r="SLR1731" s="83"/>
      <c r="SLS1731" s="83"/>
      <c r="SLT1731" s="83"/>
      <c r="SLU1731" s="83"/>
      <c r="SLV1731" s="83"/>
      <c r="SLW1731" s="83"/>
      <c r="SLX1731" s="83"/>
      <c r="SLY1731" s="83"/>
      <c r="SLZ1731" s="83"/>
      <c r="SMA1731" s="83"/>
      <c r="SMB1731" s="83"/>
      <c r="SMC1731" s="83"/>
      <c r="SMD1731" s="83"/>
      <c r="SME1731" s="83"/>
      <c r="SMF1731" s="83"/>
      <c r="SMG1731" s="83"/>
      <c r="SMH1731" s="83"/>
      <c r="SMI1731" s="83"/>
      <c r="SMJ1731" s="83"/>
      <c r="SMK1731" s="83"/>
      <c r="SML1731" s="83"/>
      <c r="SMM1731" s="83"/>
      <c r="SMN1731" s="83"/>
      <c r="SMO1731" s="83"/>
      <c r="SMP1731" s="83"/>
      <c r="SMQ1731" s="83"/>
      <c r="SMR1731" s="83"/>
      <c r="SMS1731" s="83"/>
      <c r="SMT1731" s="83"/>
      <c r="SMU1731" s="83"/>
      <c r="SMV1731" s="83"/>
      <c r="SMW1731" s="83"/>
      <c r="SMX1731" s="83"/>
      <c r="SMY1731" s="83"/>
      <c r="SMZ1731" s="83"/>
      <c r="SNA1731" s="83"/>
      <c r="SNB1731" s="83"/>
      <c r="SNC1731" s="83"/>
      <c r="SND1731" s="83"/>
      <c r="SNE1731" s="83"/>
      <c r="SNF1731" s="83"/>
      <c r="SNG1731" s="83"/>
      <c r="SNH1731" s="83"/>
      <c r="SNI1731" s="83"/>
      <c r="SNJ1731" s="83"/>
      <c r="SNK1731" s="83"/>
      <c r="SNL1731" s="83"/>
      <c r="SNM1731" s="83"/>
      <c r="SNN1731" s="83"/>
      <c r="SNO1731" s="83"/>
      <c r="SNP1731" s="83"/>
      <c r="SNQ1731" s="83"/>
      <c r="SNR1731" s="83"/>
      <c r="SNS1731" s="83"/>
      <c r="SNT1731" s="83"/>
      <c r="SNU1731" s="83"/>
      <c r="SNV1731" s="83"/>
      <c r="SNW1731" s="83"/>
      <c r="SNX1731" s="83"/>
      <c r="SNY1731" s="83"/>
      <c r="SNZ1731" s="83"/>
      <c r="SOA1731" s="83"/>
      <c r="SOB1731" s="83"/>
      <c r="SOC1731" s="83"/>
      <c r="SOD1731" s="83"/>
      <c r="SOE1731" s="83"/>
      <c r="SOF1731" s="83"/>
      <c r="SOG1731" s="83"/>
      <c r="SOH1731" s="83"/>
      <c r="SOI1731" s="83"/>
      <c r="SOJ1731" s="83"/>
      <c r="SOK1731" s="83"/>
      <c r="SOL1731" s="83"/>
      <c r="SOM1731" s="83"/>
      <c r="SON1731" s="83"/>
      <c r="SOO1731" s="83"/>
      <c r="SOP1731" s="83"/>
      <c r="SOQ1731" s="83"/>
      <c r="SOR1731" s="83"/>
      <c r="SOS1731" s="83"/>
      <c r="SOT1731" s="83"/>
      <c r="SOU1731" s="83"/>
      <c r="SOV1731" s="83"/>
      <c r="SOW1731" s="83"/>
      <c r="SOX1731" s="83"/>
      <c r="SOY1731" s="83"/>
      <c r="SOZ1731" s="83"/>
      <c r="SPA1731" s="83"/>
      <c r="SPB1731" s="83"/>
      <c r="SPC1731" s="83"/>
      <c r="SPD1731" s="83"/>
      <c r="SPE1731" s="83"/>
      <c r="SPF1731" s="83"/>
      <c r="SPG1731" s="83"/>
      <c r="SPH1731" s="83"/>
      <c r="SPI1731" s="83"/>
      <c r="SPJ1731" s="83"/>
      <c r="SPK1731" s="83"/>
      <c r="SPL1731" s="83"/>
      <c r="SPM1731" s="83"/>
      <c r="SPN1731" s="83"/>
      <c r="SPO1731" s="83"/>
      <c r="SPP1731" s="83"/>
      <c r="SPQ1731" s="83"/>
      <c r="SPR1731" s="83"/>
      <c r="SPS1731" s="83"/>
      <c r="SPT1731" s="83"/>
      <c r="SPU1731" s="83"/>
      <c r="SPV1731" s="83"/>
      <c r="SPW1731" s="83"/>
      <c r="SPX1731" s="83"/>
      <c r="SPY1731" s="83"/>
      <c r="SPZ1731" s="83"/>
      <c r="SQA1731" s="83"/>
      <c r="SQB1731" s="83"/>
      <c r="SQC1731" s="83"/>
      <c r="SQD1731" s="83"/>
      <c r="SQE1731" s="83"/>
      <c r="SQF1731" s="83"/>
      <c r="SQG1731" s="83"/>
      <c r="SQH1731" s="83"/>
      <c r="SQI1731" s="83"/>
      <c r="SQJ1731" s="83"/>
      <c r="SQK1731" s="83"/>
      <c r="SQL1731" s="83"/>
      <c r="SQM1731" s="83"/>
      <c r="SQN1731" s="83"/>
      <c r="SQO1731" s="83"/>
      <c r="SQP1731" s="83"/>
      <c r="SQQ1731" s="83"/>
      <c r="SQR1731" s="83"/>
      <c r="SQS1731" s="83"/>
      <c r="SQT1731" s="83"/>
      <c r="SQU1731" s="83"/>
      <c r="SQV1731" s="83"/>
      <c r="SQW1731" s="83"/>
      <c r="SQX1731" s="83"/>
      <c r="SQY1731" s="83"/>
      <c r="SQZ1731" s="83"/>
      <c r="SRA1731" s="83"/>
      <c r="SRB1731" s="83"/>
      <c r="SRC1731" s="83"/>
      <c r="SRD1731" s="83"/>
      <c r="SRE1731" s="83"/>
      <c r="SRF1731" s="83"/>
      <c r="SRG1731" s="83"/>
      <c r="SRH1731" s="83"/>
      <c r="SRI1731" s="83"/>
      <c r="SRJ1731" s="83"/>
      <c r="SRK1731" s="83"/>
      <c r="SRL1731" s="83"/>
      <c r="SRM1731" s="83"/>
      <c r="SRN1731" s="83"/>
      <c r="SRO1731" s="83"/>
      <c r="SRP1731" s="83"/>
      <c r="SRQ1731" s="83"/>
      <c r="SRR1731" s="83"/>
      <c r="SRS1731" s="83"/>
      <c r="SRT1731" s="83"/>
      <c r="SRU1731" s="83"/>
      <c r="SRV1731" s="83"/>
      <c r="SRW1731" s="83"/>
      <c r="SRX1731" s="83"/>
      <c r="SRY1731" s="83"/>
      <c r="SRZ1731" s="83"/>
      <c r="SSA1731" s="83"/>
      <c r="SSB1731" s="83"/>
      <c r="SSC1731" s="83"/>
      <c r="SSD1731" s="83"/>
      <c r="SSE1731" s="83"/>
      <c r="SSF1731" s="83"/>
      <c r="SSG1731" s="83"/>
      <c r="SSH1731" s="83"/>
      <c r="SSI1731" s="83"/>
      <c r="SSJ1731" s="83"/>
      <c r="SSK1731" s="83"/>
      <c r="SSL1731" s="83"/>
      <c r="SSM1731" s="83"/>
      <c r="SSN1731" s="83"/>
      <c r="SSO1731" s="83"/>
      <c r="SSP1731" s="83"/>
      <c r="SSQ1731" s="83"/>
      <c r="SSR1731" s="83"/>
      <c r="SSS1731" s="83"/>
      <c r="SST1731" s="83"/>
      <c r="SSU1731" s="83"/>
      <c r="SSV1731" s="83"/>
      <c r="SSW1731" s="83"/>
      <c r="SSX1731" s="83"/>
      <c r="SSY1731" s="83"/>
      <c r="SSZ1731" s="83"/>
      <c r="STA1731" s="83"/>
      <c r="STB1731" s="83"/>
      <c r="STC1731" s="83"/>
      <c r="STD1731" s="83"/>
      <c r="STE1731" s="83"/>
      <c r="STF1731" s="83"/>
      <c r="STG1731" s="83"/>
      <c r="STH1731" s="83"/>
      <c r="STI1731" s="83"/>
      <c r="STJ1731" s="83"/>
      <c r="STK1731" s="83"/>
      <c r="STL1731" s="83"/>
      <c r="STM1731" s="83"/>
      <c r="STN1731" s="83"/>
      <c r="STO1731" s="83"/>
      <c r="STP1731" s="83"/>
      <c r="STQ1731" s="83"/>
      <c r="STR1731" s="83"/>
      <c r="STS1731" s="83"/>
      <c r="STT1731" s="83"/>
      <c r="STU1731" s="83"/>
      <c r="STV1731" s="83"/>
      <c r="STW1731" s="83"/>
      <c r="STX1731" s="83"/>
      <c r="STY1731" s="83"/>
      <c r="STZ1731" s="83"/>
      <c r="SUA1731" s="83"/>
      <c r="SUB1731" s="83"/>
      <c r="SUC1731" s="83"/>
      <c r="SUD1731" s="83"/>
      <c r="SUE1731" s="83"/>
      <c r="SUF1731" s="83"/>
      <c r="SUG1731" s="83"/>
      <c r="SUH1731" s="83"/>
      <c r="SUI1731" s="83"/>
      <c r="SUJ1731" s="83"/>
      <c r="SUK1731" s="83"/>
      <c r="SUL1731" s="83"/>
      <c r="SUM1731" s="83"/>
      <c r="SUN1731" s="83"/>
      <c r="SUO1731" s="83"/>
      <c r="SUP1731" s="83"/>
      <c r="SUQ1731" s="83"/>
      <c r="SUR1731" s="83"/>
      <c r="SUS1731" s="83"/>
      <c r="SUT1731" s="83"/>
      <c r="SUU1731" s="83"/>
      <c r="SUV1731" s="83"/>
      <c r="SUW1731" s="83"/>
      <c r="SUX1731" s="83"/>
      <c r="SUY1731" s="83"/>
      <c r="SUZ1731" s="83"/>
      <c r="SVA1731" s="83"/>
      <c r="SVB1731" s="83"/>
      <c r="SVC1731" s="83"/>
      <c r="SVD1731" s="83"/>
      <c r="SVE1731" s="83"/>
      <c r="SVF1731" s="83"/>
      <c r="SVG1731" s="83"/>
      <c r="SVH1731" s="83"/>
      <c r="SVI1731" s="83"/>
      <c r="SVJ1731" s="83"/>
      <c r="SVK1731" s="83"/>
      <c r="SVL1731" s="83"/>
      <c r="SVM1731" s="83"/>
      <c r="SVN1731" s="83"/>
      <c r="SVO1731" s="83"/>
      <c r="SVP1731" s="83"/>
      <c r="SVQ1731" s="83"/>
      <c r="SVR1731" s="83"/>
      <c r="SVS1731" s="83"/>
      <c r="SVT1731" s="83"/>
      <c r="SVU1731" s="83"/>
      <c r="SVV1731" s="83"/>
      <c r="SVW1731" s="83"/>
      <c r="SVX1731" s="83"/>
      <c r="SVY1731" s="83"/>
      <c r="SVZ1731" s="83"/>
      <c r="SWA1731" s="83"/>
      <c r="SWB1731" s="83"/>
      <c r="SWC1731" s="83"/>
      <c r="SWD1731" s="83"/>
      <c r="SWE1731" s="83"/>
      <c r="SWF1731" s="83"/>
      <c r="SWG1731" s="83"/>
      <c r="SWH1731" s="83"/>
      <c r="SWI1731" s="83"/>
      <c r="SWJ1731" s="83"/>
      <c r="SWK1731" s="83"/>
      <c r="SWL1731" s="83"/>
      <c r="SWM1731" s="83"/>
      <c r="SWN1731" s="83"/>
      <c r="SWO1731" s="83"/>
      <c r="SWP1731" s="83"/>
      <c r="SWQ1731" s="83"/>
      <c r="SWR1731" s="83"/>
      <c r="SWS1731" s="83"/>
      <c r="SWT1731" s="83"/>
      <c r="SWU1731" s="83"/>
      <c r="SWV1731" s="83"/>
      <c r="SWW1731" s="83"/>
      <c r="SWX1731" s="83"/>
      <c r="SWY1731" s="83"/>
      <c r="SWZ1731" s="83"/>
      <c r="SXA1731" s="83"/>
      <c r="SXB1731" s="83"/>
      <c r="SXC1731" s="83"/>
      <c r="SXD1731" s="83"/>
      <c r="SXE1731" s="83"/>
      <c r="SXF1731" s="83"/>
      <c r="SXG1731" s="83"/>
      <c r="SXH1731" s="83"/>
      <c r="SXI1731" s="83"/>
      <c r="SXJ1731" s="83"/>
      <c r="SXK1731" s="83"/>
      <c r="SXL1731" s="83"/>
      <c r="SXM1731" s="83"/>
      <c r="SXN1731" s="83"/>
      <c r="SXO1731" s="83"/>
      <c r="SXP1731" s="83"/>
      <c r="SXQ1731" s="83"/>
      <c r="SXR1731" s="83"/>
      <c r="SXS1731" s="83"/>
      <c r="SXT1731" s="83"/>
      <c r="SXU1731" s="83"/>
      <c r="SXV1731" s="83"/>
      <c r="SXW1731" s="83"/>
      <c r="SXX1731" s="83"/>
      <c r="SXY1731" s="83"/>
      <c r="SXZ1731" s="83"/>
      <c r="SYA1731" s="83"/>
      <c r="SYB1731" s="83"/>
      <c r="SYC1731" s="83"/>
      <c r="SYD1731" s="83"/>
      <c r="SYE1731" s="83"/>
      <c r="SYF1731" s="83"/>
      <c r="SYG1731" s="83"/>
      <c r="SYH1731" s="83"/>
      <c r="SYI1731" s="83"/>
      <c r="SYJ1731" s="83"/>
      <c r="SYK1731" s="83"/>
      <c r="SYL1731" s="83"/>
      <c r="SYM1731" s="83"/>
      <c r="SYN1731" s="83"/>
      <c r="SYO1731" s="83"/>
      <c r="SYP1731" s="83"/>
      <c r="SYQ1731" s="83"/>
      <c r="SYR1731" s="83"/>
      <c r="SYS1731" s="83"/>
      <c r="SYT1731" s="83"/>
      <c r="SYU1731" s="83"/>
      <c r="SYV1731" s="83"/>
      <c r="SYW1731" s="83"/>
      <c r="SYX1731" s="83"/>
      <c r="SYY1731" s="83"/>
      <c r="SYZ1731" s="83"/>
      <c r="SZA1731" s="83"/>
      <c r="SZB1731" s="83"/>
      <c r="SZC1731" s="83"/>
      <c r="SZD1731" s="83"/>
      <c r="SZE1731" s="83"/>
      <c r="SZF1731" s="83"/>
      <c r="SZG1731" s="83"/>
      <c r="SZH1731" s="83"/>
      <c r="SZI1731" s="83"/>
      <c r="SZJ1731" s="83"/>
      <c r="SZK1731" s="83"/>
      <c r="SZL1731" s="83"/>
      <c r="SZM1731" s="83"/>
      <c r="SZN1731" s="83"/>
      <c r="SZO1731" s="83"/>
      <c r="SZP1731" s="83"/>
      <c r="SZQ1731" s="83"/>
      <c r="SZR1731" s="83"/>
      <c r="SZS1731" s="83"/>
      <c r="SZT1731" s="83"/>
      <c r="SZU1731" s="83"/>
      <c r="SZV1731" s="83"/>
      <c r="SZW1731" s="83"/>
      <c r="SZX1731" s="83"/>
      <c r="SZY1731" s="83"/>
      <c r="SZZ1731" s="83"/>
      <c r="TAA1731" s="83"/>
      <c r="TAB1731" s="83"/>
      <c r="TAC1731" s="83"/>
      <c r="TAD1731" s="83"/>
      <c r="TAE1731" s="83"/>
      <c r="TAF1731" s="83"/>
      <c r="TAG1731" s="83"/>
      <c r="TAH1731" s="83"/>
      <c r="TAI1731" s="83"/>
      <c r="TAJ1731" s="83"/>
      <c r="TAK1731" s="83"/>
      <c r="TAL1731" s="83"/>
      <c r="TAM1731" s="83"/>
      <c r="TAN1731" s="83"/>
      <c r="TAO1731" s="83"/>
      <c r="TAP1731" s="83"/>
      <c r="TAQ1731" s="83"/>
      <c r="TAR1731" s="83"/>
      <c r="TAS1731" s="83"/>
      <c r="TAT1731" s="83"/>
      <c r="TAU1731" s="83"/>
      <c r="TAV1731" s="83"/>
      <c r="TAW1731" s="83"/>
      <c r="TAX1731" s="83"/>
      <c r="TAY1731" s="83"/>
      <c r="TAZ1731" s="83"/>
      <c r="TBA1731" s="83"/>
      <c r="TBB1731" s="83"/>
      <c r="TBC1731" s="83"/>
      <c r="TBD1731" s="83"/>
      <c r="TBE1731" s="83"/>
      <c r="TBF1731" s="83"/>
      <c r="TBG1731" s="83"/>
      <c r="TBH1731" s="83"/>
      <c r="TBI1731" s="83"/>
      <c r="TBJ1731" s="83"/>
      <c r="TBK1731" s="83"/>
      <c r="TBL1731" s="83"/>
      <c r="TBM1731" s="83"/>
      <c r="TBN1731" s="83"/>
      <c r="TBO1731" s="83"/>
      <c r="TBP1731" s="83"/>
      <c r="TBQ1731" s="83"/>
      <c r="TBR1731" s="83"/>
      <c r="TBS1731" s="83"/>
      <c r="TBT1731" s="83"/>
      <c r="TBU1731" s="83"/>
      <c r="TBV1731" s="83"/>
      <c r="TBW1731" s="83"/>
      <c r="TBX1731" s="83"/>
      <c r="TBY1731" s="83"/>
      <c r="TBZ1731" s="83"/>
      <c r="TCA1731" s="83"/>
      <c r="TCB1731" s="83"/>
      <c r="TCC1731" s="83"/>
      <c r="TCD1731" s="83"/>
      <c r="TCE1731" s="83"/>
      <c r="TCF1731" s="83"/>
      <c r="TCG1731" s="83"/>
      <c r="TCH1731" s="83"/>
      <c r="TCI1731" s="83"/>
      <c r="TCJ1731" s="83"/>
      <c r="TCK1731" s="83"/>
      <c r="TCL1731" s="83"/>
      <c r="TCM1731" s="83"/>
      <c r="TCN1731" s="83"/>
      <c r="TCO1731" s="83"/>
      <c r="TCP1731" s="83"/>
      <c r="TCQ1731" s="83"/>
      <c r="TCR1731" s="83"/>
      <c r="TCS1731" s="83"/>
      <c r="TCT1731" s="83"/>
      <c r="TCU1731" s="83"/>
      <c r="TCV1731" s="83"/>
      <c r="TCW1731" s="83"/>
      <c r="TCX1731" s="83"/>
      <c r="TCY1731" s="83"/>
      <c r="TCZ1731" s="83"/>
      <c r="TDA1731" s="83"/>
      <c r="TDB1731" s="83"/>
      <c r="TDC1731" s="83"/>
      <c r="TDD1731" s="83"/>
      <c r="TDE1731" s="83"/>
      <c r="TDF1731" s="83"/>
      <c r="TDG1731" s="83"/>
      <c r="TDH1731" s="83"/>
      <c r="TDI1731" s="83"/>
      <c r="TDJ1731" s="83"/>
      <c r="TDK1731" s="83"/>
      <c r="TDL1731" s="83"/>
      <c r="TDM1731" s="83"/>
      <c r="TDN1731" s="83"/>
      <c r="TDO1731" s="83"/>
      <c r="TDP1731" s="83"/>
      <c r="TDQ1731" s="83"/>
      <c r="TDR1731" s="83"/>
      <c r="TDS1731" s="83"/>
      <c r="TDT1731" s="83"/>
      <c r="TDU1731" s="83"/>
      <c r="TDV1731" s="83"/>
      <c r="TDW1731" s="83"/>
      <c r="TDX1731" s="83"/>
      <c r="TDY1731" s="83"/>
      <c r="TDZ1731" s="83"/>
      <c r="TEA1731" s="83"/>
      <c r="TEB1731" s="83"/>
      <c r="TEC1731" s="83"/>
      <c r="TED1731" s="83"/>
      <c r="TEE1731" s="83"/>
      <c r="TEF1731" s="83"/>
      <c r="TEG1731" s="83"/>
      <c r="TEH1731" s="83"/>
      <c r="TEI1731" s="83"/>
      <c r="TEJ1731" s="83"/>
      <c r="TEK1731" s="83"/>
      <c r="TEL1731" s="83"/>
      <c r="TEM1731" s="83"/>
      <c r="TEN1731" s="83"/>
      <c r="TEO1731" s="83"/>
      <c r="TEP1731" s="83"/>
      <c r="TEQ1731" s="83"/>
      <c r="TER1731" s="83"/>
      <c r="TES1731" s="83"/>
      <c r="TET1731" s="83"/>
      <c r="TEU1731" s="83"/>
      <c r="TEV1731" s="83"/>
      <c r="TEW1731" s="83"/>
      <c r="TEX1731" s="83"/>
      <c r="TEY1731" s="83"/>
      <c r="TEZ1731" s="83"/>
      <c r="TFA1731" s="83"/>
      <c r="TFB1731" s="83"/>
      <c r="TFC1731" s="83"/>
      <c r="TFD1731" s="83"/>
      <c r="TFE1731" s="83"/>
      <c r="TFF1731" s="83"/>
      <c r="TFG1731" s="83"/>
      <c r="TFH1731" s="83"/>
      <c r="TFI1731" s="83"/>
      <c r="TFJ1731" s="83"/>
      <c r="TFK1731" s="83"/>
      <c r="TFL1731" s="83"/>
      <c r="TFM1731" s="83"/>
      <c r="TFN1731" s="83"/>
      <c r="TFO1731" s="83"/>
      <c r="TFP1731" s="83"/>
      <c r="TFQ1731" s="83"/>
      <c r="TFR1731" s="83"/>
      <c r="TFS1731" s="83"/>
      <c r="TFT1731" s="83"/>
      <c r="TFU1731" s="83"/>
      <c r="TFV1731" s="83"/>
      <c r="TFW1731" s="83"/>
      <c r="TFX1731" s="83"/>
      <c r="TFY1731" s="83"/>
      <c r="TFZ1731" s="83"/>
      <c r="TGA1731" s="83"/>
      <c r="TGB1731" s="83"/>
      <c r="TGC1731" s="83"/>
      <c r="TGD1731" s="83"/>
      <c r="TGE1731" s="83"/>
      <c r="TGF1731" s="83"/>
      <c r="TGG1731" s="83"/>
      <c r="TGH1731" s="83"/>
      <c r="TGI1731" s="83"/>
      <c r="TGJ1731" s="83"/>
      <c r="TGK1731" s="83"/>
      <c r="TGL1731" s="83"/>
      <c r="TGM1731" s="83"/>
      <c r="TGN1731" s="83"/>
      <c r="TGO1731" s="83"/>
      <c r="TGP1731" s="83"/>
      <c r="TGQ1731" s="83"/>
      <c r="TGR1731" s="83"/>
      <c r="TGS1731" s="83"/>
      <c r="TGT1731" s="83"/>
      <c r="TGU1731" s="83"/>
      <c r="TGV1731" s="83"/>
      <c r="TGW1731" s="83"/>
      <c r="TGX1731" s="83"/>
      <c r="TGY1731" s="83"/>
      <c r="TGZ1731" s="83"/>
      <c r="THA1731" s="83"/>
      <c r="THB1731" s="83"/>
      <c r="THC1731" s="83"/>
      <c r="THD1731" s="83"/>
      <c r="THE1731" s="83"/>
      <c r="THF1731" s="83"/>
      <c r="THG1731" s="83"/>
      <c r="THH1731" s="83"/>
      <c r="THI1731" s="83"/>
      <c r="THJ1731" s="83"/>
      <c r="THK1731" s="83"/>
      <c r="THL1731" s="83"/>
      <c r="THM1731" s="83"/>
      <c r="THN1731" s="83"/>
      <c r="THO1731" s="83"/>
      <c r="THP1731" s="83"/>
      <c r="THQ1731" s="83"/>
      <c r="THR1731" s="83"/>
      <c r="THS1731" s="83"/>
      <c r="THT1731" s="83"/>
      <c r="THU1731" s="83"/>
      <c r="THV1731" s="83"/>
      <c r="THW1731" s="83"/>
      <c r="THX1731" s="83"/>
      <c r="THY1731" s="83"/>
      <c r="THZ1731" s="83"/>
      <c r="TIA1731" s="83"/>
      <c r="TIB1731" s="83"/>
      <c r="TIC1731" s="83"/>
      <c r="TID1731" s="83"/>
      <c r="TIE1731" s="83"/>
      <c r="TIF1731" s="83"/>
      <c r="TIG1731" s="83"/>
      <c r="TIH1731" s="83"/>
      <c r="TII1731" s="83"/>
      <c r="TIJ1731" s="83"/>
      <c r="TIK1731" s="83"/>
      <c r="TIL1731" s="83"/>
      <c r="TIM1731" s="83"/>
      <c r="TIN1731" s="83"/>
      <c r="TIO1731" s="83"/>
      <c r="TIP1731" s="83"/>
      <c r="TIQ1731" s="83"/>
      <c r="TIR1731" s="83"/>
      <c r="TIS1731" s="83"/>
      <c r="TIT1731" s="83"/>
      <c r="TIU1731" s="83"/>
      <c r="TIV1731" s="83"/>
      <c r="TIW1731" s="83"/>
      <c r="TIX1731" s="83"/>
      <c r="TIY1731" s="83"/>
      <c r="TIZ1731" s="83"/>
      <c r="TJA1731" s="83"/>
      <c r="TJB1731" s="83"/>
      <c r="TJC1731" s="83"/>
      <c r="TJD1731" s="83"/>
      <c r="TJE1731" s="83"/>
      <c r="TJF1731" s="83"/>
      <c r="TJG1731" s="83"/>
      <c r="TJH1731" s="83"/>
      <c r="TJI1731" s="83"/>
      <c r="TJJ1731" s="83"/>
      <c r="TJK1731" s="83"/>
      <c r="TJL1731" s="83"/>
      <c r="TJM1731" s="83"/>
      <c r="TJN1731" s="83"/>
      <c r="TJO1731" s="83"/>
      <c r="TJP1731" s="83"/>
      <c r="TJQ1731" s="83"/>
      <c r="TJR1731" s="83"/>
      <c r="TJS1731" s="83"/>
      <c r="TJT1731" s="83"/>
      <c r="TJU1731" s="83"/>
      <c r="TJV1731" s="83"/>
      <c r="TJW1731" s="83"/>
      <c r="TJX1731" s="83"/>
      <c r="TJY1731" s="83"/>
      <c r="TJZ1731" s="83"/>
      <c r="TKA1731" s="83"/>
      <c r="TKB1731" s="83"/>
      <c r="TKC1731" s="83"/>
      <c r="TKD1731" s="83"/>
      <c r="TKE1731" s="83"/>
      <c r="TKF1731" s="83"/>
      <c r="TKG1731" s="83"/>
      <c r="TKH1731" s="83"/>
      <c r="TKI1731" s="83"/>
      <c r="TKJ1731" s="83"/>
      <c r="TKK1731" s="83"/>
      <c r="TKL1731" s="83"/>
      <c r="TKM1731" s="83"/>
      <c r="TKN1731" s="83"/>
      <c r="TKO1731" s="83"/>
      <c r="TKP1731" s="83"/>
      <c r="TKQ1731" s="83"/>
      <c r="TKR1731" s="83"/>
      <c r="TKS1731" s="83"/>
      <c r="TKT1731" s="83"/>
      <c r="TKU1731" s="83"/>
      <c r="TKV1731" s="83"/>
      <c r="TKW1731" s="83"/>
      <c r="TKX1731" s="83"/>
      <c r="TKY1731" s="83"/>
      <c r="TKZ1731" s="83"/>
      <c r="TLA1731" s="83"/>
      <c r="TLB1731" s="83"/>
      <c r="TLC1731" s="83"/>
      <c r="TLD1731" s="83"/>
      <c r="TLE1731" s="83"/>
      <c r="TLF1731" s="83"/>
      <c r="TLG1731" s="83"/>
      <c r="TLH1731" s="83"/>
      <c r="TLI1731" s="83"/>
      <c r="TLJ1731" s="83"/>
      <c r="TLK1731" s="83"/>
      <c r="TLL1731" s="83"/>
      <c r="TLM1731" s="83"/>
      <c r="TLN1731" s="83"/>
      <c r="TLO1731" s="83"/>
      <c r="TLP1731" s="83"/>
      <c r="TLQ1731" s="83"/>
      <c r="TLR1731" s="83"/>
      <c r="TLS1731" s="83"/>
      <c r="TLT1731" s="83"/>
      <c r="TLU1731" s="83"/>
      <c r="TLV1731" s="83"/>
      <c r="TLW1731" s="83"/>
      <c r="TLX1731" s="83"/>
      <c r="TLY1731" s="83"/>
      <c r="TLZ1731" s="83"/>
      <c r="TMA1731" s="83"/>
      <c r="TMB1731" s="83"/>
      <c r="TMC1731" s="83"/>
      <c r="TMD1731" s="83"/>
      <c r="TME1731" s="83"/>
      <c r="TMF1731" s="83"/>
      <c r="TMG1731" s="83"/>
      <c r="TMH1731" s="83"/>
      <c r="TMI1731" s="83"/>
      <c r="TMJ1731" s="83"/>
      <c r="TMK1731" s="83"/>
      <c r="TML1731" s="83"/>
      <c r="TMM1731" s="83"/>
      <c r="TMN1731" s="83"/>
      <c r="TMO1731" s="83"/>
      <c r="TMP1731" s="83"/>
      <c r="TMQ1731" s="83"/>
      <c r="TMR1731" s="83"/>
      <c r="TMS1731" s="83"/>
      <c r="TMT1731" s="83"/>
      <c r="TMU1731" s="83"/>
      <c r="TMV1731" s="83"/>
      <c r="TMW1731" s="83"/>
      <c r="TMX1731" s="83"/>
      <c r="TMY1731" s="83"/>
      <c r="TMZ1731" s="83"/>
      <c r="TNA1731" s="83"/>
      <c r="TNB1731" s="83"/>
      <c r="TNC1731" s="83"/>
      <c r="TND1731" s="83"/>
      <c r="TNE1731" s="83"/>
      <c r="TNF1731" s="83"/>
      <c r="TNG1731" s="83"/>
      <c r="TNH1731" s="83"/>
      <c r="TNI1731" s="83"/>
      <c r="TNJ1731" s="83"/>
      <c r="TNK1731" s="83"/>
      <c r="TNL1731" s="83"/>
      <c r="TNM1731" s="83"/>
      <c r="TNN1731" s="83"/>
      <c r="TNO1731" s="83"/>
      <c r="TNP1731" s="83"/>
      <c r="TNQ1731" s="83"/>
      <c r="TNR1731" s="83"/>
      <c r="TNS1731" s="83"/>
      <c r="TNT1731" s="83"/>
      <c r="TNU1731" s="83"/>
      <c r="TNV1731" s="83"/>
      <c r="TNW1731" s="83"/>
      <c r="TNX1731" s="83"/>
      <c r="TNY1731" s="83"/>
      <c r="TNZ1731" s="83"/>
      <c r="TOA1731" s="83"/>
      <c r="TOB1731" s="83"/>
      <c r="TOC1731" s="83"/>
      <c r="TOD1731" s="83"/>
      <c r="TOE1731" s="83"/>
      <c r="TOF1731" s="83"/>
      <c r="TOG1731" s="83"/>
      <c r="TOH1731" s="83"/>
      <c r="TOI1731" s="83"/>
      <c r="TOJ1731" s="83"/>
      <c r="TOK1731" s="83"/>
      <c r="TOL1731" s="83"/>
      <c r="TOM1731" s="83"/>
      <c r="TON1731" s="83"/>
      <c r="TOO1731" s="83"/>
      <c r="TOP1731" s="83"/>
      <c r="TOQ1731" s="83"/>
      <c r="TOR1731" s="83"/>
      <c r="TOS1731" s="83"/>
      <c r="TOT1731" s="83"/>
      <c r="TOU1731" s="83"/>
      <c r="TOV1731" s="83"/>
      <c r="TOW1731" s="83"/>
      <c r="TOX1731" s="83"/>
      <c r="TOY1731" s="83"/>
      <c r="TOZ1731" s="83"/>
      <c r="TPA1731" s="83"/>
      <c r="TPB1731" s="83"/>
      <c r="TPC1731" s="83"/>
      <c r="TPD1731" s="83"/>
      <c r="TPE1731" s="83"/>
      <c r="TPF1731" s="83"/>
      <c r="TPG1731" s="83"/>
      <c r="TPH1731" s="83"/>
      <c r="TPI1731" s="83"/>
      <c r="TPJ1731" s="83"/>
      <c r="TPK1731" s="83"/>
      <c r="TPL1731" s="83"/>
      <c r="TPM1731" s="83"/>
      <c r="TPN1731" s="83"/>
      <c r="TPO1731" s="83"/>
      <c r="TPP1731" s="83"/>
      <c r="TPQ1731" s="83"/>
      <c r="TPR1731" s="83"/>
      <c r="TPS1731" s="83"/>
      <c r="TPT1731" s="83"/>
      <c r="TPU1731" s="83"/>
      <c r="TPV1731" s="83"/>
      <c r="TPW1731" s="83"/>
      <c r="TPX1731" s="83"/>
      <c r="TPY1731" s="83"/>
      <c r="TPZ1731" s="83"/>
      <c r="TQA1731" s="83"/>
      <c r="TQB1731" s="83"/>
      <c r="TQC1731" s="83"/>
      <c r="TQD1731" s="83"/>
      <c r="TQE1731" s="83"/>
      <c r="TQF1731" s="83"/>
      <c r="TQG1731" s="83"/>
      <c r="TQH1731" s="83"/>
      <c r="TQI1731" s="83"/>
      <c r="TQJ1731" s="83"/>
      <c r="TQK1731" s="83"/>
      <c r="TQL1731" s="83"/>
      <c r="TQM1731" s="83"/>
      <c r="TQN1731" s="83"/>
      <c r="TQO1731" s="83"/>
      <c r="TQP1731" s="83"/>
      <c r="TQQ1731" s="83"/>
      <c r="TQR1731" s="83"/>
      <c r="TQS1731" s="83"/>
      <c r="TQT1731" s="83"/>
      <c r="TQU1731" s="83"/>
      <c r="TQV1731" s="83"/>
      <c r="TQW1731" s="83"/>
      <c r="TQX1731" s="83"/>
      <c r="TQY1731" s="83"/>
      <c r="TQZ1731" s="83"/>
      <c r="TRA1731" s="83"/>
      <c r="TRB1731" s="83"/>
      <c r="TRC1731" s="83"/>
      <c r="TRD1731" s="83"/>
      <c r="TRE1731" s="83"/>
      <c r="TRF1731" s="83"/>
      <c r="TRG1731" s="83"/>
      <c r="TRH1731" s="83"/>
      <c r="TRI1731" s="83"/>
      <c r="TRJ1731" s="83"/>
      <c r="TRK1731" s="83"/>
      <c r="TRL1731" s="83"/>
      <c r="TRM1731" s="83"/>
      <c r="TRN1731" s="83"/>
      <c r="TRO1731" s="83"/>
      <c r="TRP1731" s="83"/>
      <c r="TRQ1731" s="83"/>
      <c r="TRR1731" s="83"/>
      <c r="TRS1731" s="83"/>
      <c r="TRT1731" s="83"/>
      <c r="TRU1731" s="83"/>
      <c r="TRV1731" s="83"/>
      <c r="TRW1731" s="83"/>
      <c r="TRX1731" s="83"/>
      <c r="TRY1731" s="83"/>
      <c r="TRZ1731" s="83"/>
      <c r="TSA1731" s="83"/>
      <c r="TSB1731" s="83"/>
      <c r="TSC1731" s="83"/>
      <c r="TSD1731" s="83"/>
      <c r="TSE1731" s="83"/>
      <c r="TSF1731" s="83"/>
      <c r="TSG1731" s="83"/>
      <c r="TSH1731" s="83"/>
      <c r="TSI1731" s="83"/>
      <c r="TSJ1731" s="83"/>
      <c r="TSK1731" s="83"/>
      <c r="TSL1731" s="83"/>
      <c r="TSM1731" s="83"/>
      <c r="TSN1731" s="83"/>
      <c r="TSO1731" s="83"/>
      <c r="TSP1731" s="83"/>
      <c r="TSQ1731" s="83"/>
      <c r="TSR1731" s="83"/>
      <c r="TSS1731" s="83"/>
      <c r="TST1731" s="83"/>
      <c r="TSU1731" s="83"/>
      <c r="TSV1731" s="83"/>
      <c r="TSW1731" s="83"/>
      <c r="TSX1731" s="83"/>
      <c r="TSY1731" s="83"/>
      <c r="TSZ1731" s="83"/>
      <c r="TTA1731" s="83"/>
      <c r="TTB1731" s="83"/>
      <c r="TTC1731" s="83"/>
      <c r="TTD1731" s="83"/>
      <c r="TTE1731" s="83"/>
      <c r="TTF1731" s="83"/>
      <c r="TTG1731" s="83"/>
      <c r="TTH1731" s="83"/>
      <c r="TTI1731" s="83"/>
      <c r="TTJ1731" s="83"/>
      <c r="TTK1731" s="83"/>
      <c r="TTL1731" s="83"/>
      <c r="TTM1731" s="83"/>
      <c r="TTN1731" s="83"/>
      <c r="TTO1731" s="83"/>
      <c r="TTP1731" s="83"/>
      <c r="TTQ1731" s="83"/>
      <c r="TTR1731" s="83"/>
      <c r="TTS1731" s="83"/>
      <c r="TTT1731" s="83"/>
      <c r="TTU1731" s="83"/>
      <c r="TTV1731" s="83"/>
      <c r="TTW1731" s="83"/>
      <c r="TTX1731" s="83"/>
      <c r="TTY1731" s="83"/>
      <c r="TTZ1731" s="83"/>
      <c r="TUA1731" s="83"/>
      <c r="TUB1731" s="83"/>
      <c r="TUC1731" s="83"/>
      <c r="TUD1731" s="83"/>
      <c r="TUE1731" s="83"/>
      <c r="TUF1731" s="83"/>
      <c r="TUG1731" s="83"/>
      <c r="TUH1731" s="83"/>
      <c r="TUI1731" s="83"/>
      <c r="TUJ1731" s="83"/>
      <c r="TUK1731" s="83"/>
      <c r="TUL1731" s="83"/>
      <c r="TUM1731" s="83"/>
      <c r="TUN1731" s="83"/>
      <c r="TUO1731" s="83"/>
      <c r="TUP1731" s="83"/>
      <c r="TUQ1731" s="83"/>
      <c r="TUR1731" s="83"/>
      <c r="TUS1731" s="83"/>
      <c r="TUT1731" s="83"/>
      <c r="TUU1731" s="83"/>
      <c r="TUV1731" s="83"/>
      <c r="TUW1731" s="83"/>
      <c r="TUX1731" s="83"/>
      <c r="TUY1731" s="83"/>
      <c r="TUZ1731" s="83"/>
      <c r="TVA1731" s="83"/>
      <c r="TVB1731" s="83"/>
      <c r="TVC1731" s="83"/>
      <c r="TVD1731" s="83"/>
      <c r="TVE1731" s="83"/>
      <c r="TVF1731" s="83"/>
      <c r="TVG1731" s="83"/>
      <c r="TVH1731" s="83"/>
      <c r="TVI1731" s="83"/>
      <c r="TVJ1731" s="83"/>
      <c r="TVK1731" s="83"/>
      <c r="TVL1731" s="83"/>
      <c r="TVM1731" s="83"/>
      <c r="TVN1731" s="83"/>
      <c r="TVO1731" s="83"/>
      <c r="TVP1731" s="83"/>
      <c r="TVQ1731" s="83"/>
      <c r="TVR1731" s="83"/>
      <c r="TVS1731" s="83"/>
      <c r="TVT1731" s="83"/>
      <c r="TVU1731" s="83"/>
      <c r="TVV1731" s="83"/>
      <c r="TVW1731" s="83"/>
      <c r="TVX1731" s="83"/>
      <c r="TVY1731" s="83"/>
      <c r="TVZ1731" s="83"/>
      <c r="TWA1731" s="83"/>
      <c r="TWB1731" s="83"/>
      <c r="TWC1731" s="83"/>
      <c r="TWD1731" s="83"/>
      <c r="TWE1731" s="83"/>
      <c r="TWF1731" s="83"/>
      <c r="TWG1731" s="83"/>
      <c r="TWH1731" s="83"/>
      <c r="TWI1731" s="83"/>
      <c r="TWJ1731" s="83"/>
      <c r="TWK1731" s="83"/>
      <c r="TWL1731" s="83"/>
      <c r="TWM1731" s="83"/>
      <c r="TWN1731" s="83"/>
      <c r="TWO1731" s="83"/>
      <c r="TWP1731" s="83"/>
      <c r="TWQ1731" s="83"/>
      <c r="TWR1731" s="83"/>
      <c r="TWS1731" s="83"/>
      <c r="TWT1731" s="83"/>
      <c r="TWU1731" s="83"/>
      <c r="TWV1731" s="83"/>
      <c r="TWW1731" s="83"/>
      <c r="TWX1731" s="83"/>
      <c r="TWY1731" s="83"/>
      <c r="TWZ1731" s="83"/>
      <c r="TXA1731" s="83"/>
      <c r="TXB1731" s="83"/>
      <c r="TXC1731" s="83"/>
      <c r="TXD1731" s="83"/>
      <c r="TXE1731" s="83"/>
      <c r="TXF1731" s="83"/>
      <c r="TXG1731" s="83"/>
      <c r="TXH1731" s="83"/>
      <c r="TXI1731" s="83"/>
      <c r="TXJ1731" s="83"/>
      <c r="TXK1731" s="83"/>
      <c r="TXL1731" s="83"/>
      <c r="TXM1731" s="83"/>
      <c r="TXN1731" s="83"/>
      <c r="TXO1731" s="83"/>
      <c r="TXP1731" s="83"/>
      <c r="TXQ1731" s="83"/>
      <c r="TXR1731" s="83"/>
      <c r="TXS1731" s="83"/>
      <c r="TXT1731" s="83"/>
      <c r="TXU1731" s="83"/>
      <c r="TXV1731" s="83"/>
      <c r="TXW1731" s="83"/>
      <c r="TXX1731" s="83"/>
      <c r="TXY1731" s="83"/>
      <c r="TXZ1731" s="83"/>
      <c r="TYA1731" s="83"/>
      <c r="TYB1731" s="83"/>
      <c r="TYC1731" s="83"/>
      <c r="TYD1731" s="83"/>
      <c r="TYE1731" s="83"/>
      <c r="TYF1731" s="83"/>
      <c r="TYG1731" s="83"/>
      <c r="TYH1731" s="83"/>
      <c r="TYI1731" s="83"/>
      <c r="TYJ1731" s="83"/>
      <c r="TYK1731" s="83"/>
      <c r="TYL1731" s="83"/>
      <c r="TYM1731" s="83"/>
      <c r="TYN1731" s="83"/>
      <c r="TYO1731" s="83"/>
      <c r="TYP1731" s="83"/>
      <c r="TYQ1731" s="83"/>
      <c r="TYR1731" s="83"/>
      <c r="TYS1731" s="83"/>
      <c r="TYT1731" s="83"/>
      <c r="TYU1731" s="83"/>
      <c r="TYV1731" s="83"/>
      <c r="TYW1731" s="83"/>
      <c r="TYX1731" s="83"/>
      <c r="TYY1731" s="83"/>
      <c r="TYZ1731" s="83"/>
      <c r="TZA1731" s="83"/>
      <c r="TZB1731" s="83"/>
      <c r="TZC1731" s="83"/>
      <c r="TZD1731" s="83"/>
      <c r="TZE1731" s="83"/>
      <c r="TZF1731" s="83"/>
      <c r="TZG1731" s="83"/>
      <c r="TZH1731" s="83"/>
      <c r="TZI1731" s="83"/>
      <c r="TZJ1731" s="83"/>
      <c r="TZK1731" s="83"/>
      <c r="TZL1731" s="83"/>
      <c r="TZM1731" s="83"/>
      <c r="TZN1731" s="83"/>
      <c r="TZO1731" s="83"/>
      <c r="TZP1731" s="83"/>
      <c r="TZQ1731" s="83"/>
      <c r="TZR1731" s="83"/>
      <c r="TZS1731" s="83"/>
      <c r="TZT1731" s="83"/>
      <c r="TZU1731" s="83"/>
      <c r="TZV1731" s="83"/>
      <c r="TZW1731" s="83"/>
      <c r="TZX1731" s="83"/>
      <c r="TZY1731" s="83"/>
      <c r="TZZ1731" s="83"/>
      <c r="UAA1731" s="83"/>
      <c r="UAB1731" s="83"/>
      <c r="UAC1731" s="83"/>
      <c r="UAD1731" s="83"/>
      <c r="UAE1731" s="83"/>
      <c r="UAF1731" s="83"/>
      <c r="UAG1731" s="83"/>
      <c r="UAH1731" s="83"/>
      <c r="UAI1731" s="83"/>
      <c r="UAJ1731" s="83"/>
      <c r="UAK1731" s="83"/>
      <c r="UAL1731" s="83"/>
      <c r="UAM1731" s="83"/>
      <c r="UAN1731" s="83"/>
      <c r="UAO1731" s="83"/>
      <c r="UAP1731" s="83"/>
      <c r="UAQ1731" s="83"/>
      <c r="UAR1731" s="83"/>
      <c r="UAS1731" s="83"/>
      <c r="UAT1731" s="83"/>
      <c r="UAU1731" s="83"/>
      <c r="UAV1731" s="83"/>
      <c r="UAW1731" s="83"/>
      <c r="UAX1731" s="83"/>
      <c r="UAY1731" s="83"/>
      <c r="UAZ1731" s="83"/>
      <c r="UBA1731" s="83"/>
      <c r="UBB1731" s="83"/>
      <c r="UBC1731" s="83"/>
      <c r="UBD1731" s="83"/>
      <c r="UBE1731" s="83"/>
      <c r="UBF1731" s="83"/>
      <c r="UBG1731" s="83"/>
      <c r="UBH1731" s="83"/>
      <c r="UBI1731" s="83"/>
      <c r="UBJ1731" s="83"/>
      <c r="UBK1731" s="83"/>
      <c r="UBL1731" s="83"/>
      <c r="UBM1731" s="83"/>
      <c r="UBN1731" s="83"/>
      <c r="UBO1731" s="83"/>
      <c r="UBP1731" s="83"/>
      <c r="UBQ1731" s="83"/>
      <c r="UBR1731" s="83"/>
      <c r="UBS1731" s="83"/>
      <c r="UBT1731" s="83"/>
      <c r="UBU1731" s="83"/>
      <c r="UBV1731" s="83"/>
      <c r="UBW1731" s="83"/>
      <c r="UBX1731" s="83"/>
      <c r="UBY1731" s="83"/>
      <c r="UBZ1731" s="83"/>
      <c r="UCA1731" s="83"/>
      <c r="UCB1731" s="83"/>
      <c r="UCC1731" s="83"/>
      <c r="UCD1731" s="83"/>
      <c r="UCE1731" s="83"/>
      <c r="UCF1731" s="83"/>
      <c r="UCG1731" s="83"/>
      <c r="UCH1731" s="83"/>
      <c r="UCI1731" s="83"/>
      <c r="UCJ1731" s="83"/>
      <c r="UCK1731" s="83"/>
      <c r="UCL1731" s="83"/>
      <c r="UCM1731" s="83"/>
      <c r="UCN1731" s="83"/>
      <c r="UCO1731" s="83"/>
      <c r="UCP1731" s="83"/>
      <c r="UCQ1731" s="83"/>
      <c r="UCR1731" s="83"/>
      <c r="UCS1731" s="83"/>
      <c r="UCT1731" s="83"/>
      <c r="UCU1731" s="83"/>
      <c r="UCV1731" s="83"/>
      <c r="UCW1731" s="83"/>
      <c r="UCX1731" s="83"/>
      <c r="UCY1731" s="83"/>
      <c r="UCZ1731" s="83"/>
      <c r="UDA1731" s="83"/>
      <c r="UDB1731" s="83"/>
      <c r="UDC1731" s="83"/>
      <c r="UDD1731" s="83"/>
      <c r="UDE1731" s="83"/>
      <c r="UDF1731" s="83"/>
      <c r="UDG1731" s="83"/>
      <c r="UDH1731" s="83"/>
      <c r="UDI1731" s="83"/>
      <c r="UDJ1731" s="83"/>
      <c r="UDK1731" s="83"/>
      <c r="UDL1731" s="83"/>
      <c r="UDM1731" s="83"/>
      <c r="UDN1731" s="83"/>
      <c r="UDO1731" s="83"/>
      <c r="UDP1731" s="83"/>
      <c r="UDQ1731" s="83"/>
      <c r="UDR1731" s="83"/>
      <c r="UDS1731" s="83"/>
      <c r="UDT1731" s="83"/>
      <c r="UDU1731" s="83"/>
      <c r="UDV1731" s="83"/>
      <c r="UDW1731" s="83"/>
      <c r="UDX1731" s="83"/>
      <c r="UDY1731" s="83"/>
      <c r="UDZ1731" s="83"/>
      <c r="UEA1731" s="83"/>
      <c r="UEB1731" s="83"/>
      <c r="UEC1731" s="83"/>
      <c r="UED1731" s="83"/>
      <c r="UEE1731" s="83"/>
      <c r="UEF1731" s="83"/>
      <c r="UEG1731" s="83"/>
      <c r="UEH1731" s="83"/>
      <c r="UEI1731" s="83"/>
      <c r="UEJ1731" s="83"/>
      <c r="UEK1731" s="83"/>
      <c r="UEL1731" s="83"/>
      <c r="UEM1731" s="83"/>
      <c r="UEN1731" s="83"/>
      <c r="UEO1731" s="83"/>
      <c r="UEP1731" s="83"/>
      <c r="UEQ1731" s="83"/>
      <c r="UER1731" s="83"/>
      <c r="UES1731" s="83"/>
      <c r="UET1731" s="83"/>
      <c r="UEU1731" s="83"/>
      <c r="UEV1731" s="83"/>
      <c r="UEW1731" s="83"/>
      <c r="UEX1731" s="83"/>
      <c r="UEY1731" s="83"/>
      <c r="UEZ1731" s="83"/>
      <c r="UFA1731" s="83"/>
      <c r="UFB1731" s="83"/>
      <c r="UFC1731" s="83"/>
      <c r="UFD1731" s="83"/>
      <c r="UFE1731" s="83"/>
      <c r="UFF1731" s="83"/>
      <c r="UFG1731" s="83"/>
      <c r="UFH1731" s="83"/>
      <c r="UFI1731" s="83"/>
      <c r="UFJ1731" s="83"/>
      <c r="UFK1731" s="83"/>
      <c r="UFL1731" s="83"/>
      <c r="UFM1731" s="83"/>
      <c r="UFN1731" s="83"/>
      <c r="UFO1731" s="83"/>
      <c r="UFP1731" s="83"/>
      <c r="UFQ1731" s="83"/>
      <c r="UFR1731" s="83"/>
      <c r="UFS1731" s="83"/>
      <c r="UFT1731" s="83"/>
      <c r="UFU1731" s="83"/>
      <c r="UFV1731" s="83"/>
      <c r="UFW1731" s="83"/>
      <c r="UFX1731" s="83"/>
      <c r="UFY1731" s="83"/>
      <c r="UFZ1731" s="83"/>
      <c r="UGA1731" s="83"/>
      <c r="UGB1731" s="83"/>
      <c r="UGC1731" s="83"/>
      <c r="UGD1731" s="83"/>
      <c r="UGE1731" s="83"/>
      <c r="UGF1731" s="83"/>
      <c r="UGG1731" s="83"/>
      <c r="UGH1731" s="83"/>
      <c r="UGI1731" s="83"/>
      <c r="UGJ1731" s="83"/>
      <c r="UGK1731" s="83"/>
      <c r="UGL1731" s="83"/>
      <c r="UGM1731" s="83"/>
      <c r="UGN1731" s="83"/>
      <c r="UGO1731" s="83"/>
      <c r="UGP1731" s="83"/>
      <c r="UGQ1731" s="83"/>
      <c r="UGR1731" s="83"/>
      <c r="UGS1731" s="83"/>
      <c r="UGT1731" s="83"/>
      <c r="UGU1731" s="83"/>
      <c r="UGV1731" s="83"/>
      <c r="UGW1731" s="83"/>
      <c r="UGX1731" s="83"/>
      <c r="UGY1731" s="83"/>
      <c r="UGZ1731" s="83"/>
      <c r="UHA1731" s="83"/>
      <c r="UHB1731" s="83"/>
      <c r="UHC1731" s="83"/>
      <c r="UHD1731" s="83"/>
      <c r="UHE1731" s="83"/>
      <c r="UHF1731" s="83"/>
      <c r="UHG1731" s="83"/>
      <c r="UHH1731" s="83"/>
      <c r="UHI1731" s="83"/>
      <c r="UHJ1731" s="83"/>
      <c r="UHK1731" s="83"/>
      <c r="UHL1731" s="83"/>
      <c r="UHM1731" s="83"/>
      <c r="UHN1731" s="83"/>
      <c r="UHO1731" s="83"/>
      <c r="UHP1731" s="83"/>
      <c r="UHQ1731" s="83"/>
      <c r="UHR1731" s="83"/>
      <c r="UHS1731" s="83"/>
      <c r="UHT1731" s="83"/>
      <c r="UHU1731" s="83"/>
      <c r="UHV1731" s="83"/>
      <c r="UHW1731" s="83"/>
      <c r="UHX1731" s="83"/>
      <c r="UHY1731" s="83"/>
      <c r="UHZ1731" s="83"/>
      <c r="UIA1731" s="83"/>
      <c r="UIB1731" s="83"/>
      <c r="UIC1731" s="83"/>
      <c r="UID1731" s="83"/>
      <c r="UIE1731" s="83"/>
      <c r="UIF1731" s="83"/>
      <c r="UIG1731" s="83"/>
      <c r="UIH1731" s="83"/>
      <c r="UII1731" s="83"/>
      <c r="UIJ1731" s="83"/>
      <c r="UIK1731" s="83"/>
      <c r="UIL1731" s="83"/>
      <c r="UIM1731" s="83"/>
      <c r="UIN1731" s="83"/>
      <c r="UIO1731" s="83"/>
      <c r="UIP1731" s="83"/>
      <c r="UIQ1731" s="83"/>
      <c r="UIR1731" s="83"/>
      <c r="UIS1731" s="83"/>
      <c r="UIT1731" s="83"/>
      <c r="UIU1731" s="83"/>
      <c r="UIV1731" s="83"/>
      <c r="UIW1731" s="83"/>
      <c r="UIX1731" s="83"/>
      <c r="UIY1731" s="83"/>
      <c r="UIZ1731" s="83"/>
      <c r="UJA1731" s="83"/>
      <c r="UJB1731" s="83"/>
      <c r="UJC1731" s="83"/>
      <c r="UJD1731" s="83"/>
      <c r="UJE1731" s="83"/>
      <c r="UJF1731" s="83"/>
      <c r="UJG1731" s="83"/>
      <c r="UJH1731" s="83"/>
      <c r="UJI1731" s="83"/>
      <c r="UJJ1731" s="83"/>
      <c r="UJK1731" s="83"/>
      <c r="UJL1731" s="83"/>
      <c r="UJM1731" s="83"/>
      <c r="UJN1731" s="83"/>
      <c r="UJO1731" s="83"/>
      <c r="UJP1731" s="83"/>
      <c r="UJQ1731" s="83"/>
      <c r="UJR1731" s="83"/>
      <c r="UJS1731" s="83"/>
      <c r="UJT1731" s="83"/>
      <c r="UJU1731" s="83"/>
      <c r="UJV1731" s="83"/>
      <c r="UJW1731" s="83"/>
      <c r="UJX1731" s="83"/>
      <c r="UJY1731" s="83"/>
      <c r="UJZ1731" s="83"/>
      <c r="UKA1731" s="83"/>
      <c r="UKB1731" s="83"/>
      <c r="UKC1731" s="83"/>
      <c r="UKD1731" s="83"/>
      <c r="UKE1731" s="83"/>
      <c r="UKF1731" s="83"/>
      <c r="UKG1731" s="83"/>
      <c r="UKH1731" s="83"/>
      <c r="UKI1731" s="83"/>
      <c r="UKJ1731" s="83"/>
      <c r="UKK1731" s="83"/>
      <c r="UKL1731" s="83"/>
      <c r="UKM1731" s="83"/>
      <c r="UKN1731" s="83"/>
      <c r="UKO1731" s="83"/>
      <c r="UKP1731" s="83"/>
      <c r="UKQ1731" s="83"/>
      <c r="UKR1731" s="83"/>
      <c r="UKS1731" s="83"/>
      <c r="UKT1731" s="83"/>
      <c r="UKU1731" s="83"/>
      <c r="UKV1731" s="83"/>
      <c r="UKW1731" s="83"/>
      <c r="UKX1731" s="83"/>
      <c r="UKY1731" s="83"/>
      <c r="UKZ1731" s="83"/>
      <c r="ULA1731" s="83"/>
      <c r="ULB1731" s="83"/>
      <c r="ULC1731" s="83"/>
      <c r="ULD1731" s="83"/>
      <c r="ULE1731" s="83"/>
      <c r="ULF1731" s="83"/>
      <c r="ULG1731" s="83"/>
      <c r="ULH1731" s="83"/>
      <c r="ULI1731" s="83"/>
      <c r="ULJ1731" s="83"/>
      <c r="ULK1731" s="83"/>
      <c r="ULL1731" s="83"/>
      <c r="ULM1731" s="83"/>
      <c r="ULN1731" s="83"/>
      <c r="ULO1731" s="83"/>
      <c r="ULP1731" s="83"/>
      <c r="ULQ1731" s="83"/>
      <c r="ULR1731" s="83"/>
      <c r="ULS1731" s="83"/>
      <c r="ULT1731" s="83"/>
      <c r="ULU1731" s="83"/>
      <c r="ULV1731" s="83"/>
      <c r="ULW1731" s="83"/>
      <c r="ULX1731" s="83"/>
      <c r="ULY1731" s="83"/>
      <c r="ULZ1731" s="83"/>
      <c r="UMA1731" s="83"/>
      <c r="UMB1731" s="83"/>
      <c r="UMC1731" s="83"/>
      <c r="UMD1731" s="83"/>
      <c r="UME1731" s="83"/>
      <c r="UMF1731" s="83"/>
      <c r="UMG1731" s="83"/>
      <c r="UMH1731" s="83"/>
      <c r="UMI1731" s="83"/>
      <c r="UMJ1731" s="83"/>
      <c r="UMK1731" s="83"/>
      <c r="UML1731" s="83"/>
      <c r="UMM1731" s="83"/>
      <c r="UMN1731" s="83"/>
      <c r="UMO1731" s="83"/>
      <c r="UMP1731" s="83"/>
      <c r="UMQ1731" s="83"/>
      <c r="UMR1731" s="83"/>
      <c r="UMS1731" s="83"/>
      <c r="UMT1731" s="83"/>
      <c r="UMU1731" s="83"/>
      <c r="UMV1731" s="83"/>
      <c r="UMW1731" s="83"/>
      <c r="UMX1731" s="83"/>
      <c r="UMY1731" s="83"/>
      <c r="UMZ1731" s="83"/>
      <c r="UNA1731" s="83"/>
      <c r="UNB1731" s="83"/>
      <c r="UNC1731" s="83"/>
      <c r="UND1731" s="83"/>
      <c r="UNE1731" s="83"/>
      <c r="UNF1731" s="83"/>
      <c r="UNG1731" s="83"/>
      <c r="UNH1731" s="83"/>
      <c r="UNI1731" s="83"/>
      <c r="UNJ1731" s="83"/>
      <c r="UNK1731" s="83"/>
      <c r="UNL1731" s="83"/>
      <c r="UNM1731" s="83"/>
      <c r="UNN1731" s="83"/>
      <c r="UNO1731" s="83"/>
      <c r="UNP1731" s="83"/>
      <c r="UNQ1731" s="83"/>
      <c r="UNR1731" s="83"/>
      <c r="UNS1731" s="83"/>
      <c r="UNT1731" s="83"/>
      <c r="UNU1731" s="83"/>
      <c r="UNV1731" s="83"/>
      <c r="UNW1731" s="83"/>
      <c r="UNX1731" s="83"/>
      <c r="UNY1731" s="83"/>
      <c r="UNZ1731" s="83"/>
      <c r="UOA1731" s="83"/>
      <c r="UOB1731" s="83"/>
      <c r="UOC1731" s="83"/>
      <c r="UOD1731" s="83"/>
      <c r="UOE1731" s="83"/>
      <c r="UOF1731" s="83"/>
      <c r="UOG1731" s="83"/>
      <c r="UOH1731" s="83"/>
      <c r="UOI1731" s="83"/>
      <c r="UOJ1731" s="83"/>
      <c r="UOK1731" s="83"/>
      <c r="UOL1731" s="83"/>
      <c r="UOM1731" s="83"/>
      <c r="UON1731" s="83"/>
      <c r="UOO1731" s="83"/>
      <c r="UOP1731" s="83"/>
      <c r="UOQ1731" s="83"/>
      <c r="UOR1731" s="83"/>
      <c r="UOS1731" s="83"/>
      <c r="UOT1731" s="83"/>
      <c r="UOU1731" s="83"/>
      <c r="UOV1731" s="83"/>
      <c r="UOW1731" s="83"/>
      <c r="UOX1731" s="83"/>
      <c r="UOY1731" s="83"/>
      <c r="UOZ1731" s="83"/>
      <c r="UPA1731" s="83"/>
      <c r="UPB1731" s="83"/>
      <c r="UPC1731" s="83"/>
      <c r="UPD1731" s="83"/>
      <c r="UPE1731" s="83"/>
      <c r="UPF1731" s="83"/>
      <c r="UPG1731" s="83"/>
      <c r="UPH1731" s="83"/>
      <c r="UPI1731" s="83"/>
      <c r="UPJ1731" s="83"/>
      <c r="UPK1731" s="83"/>
      <c r="UPL1731" s="83"/>
      <c r="UPM1731" s="83"/>
      <c r="UPN1731" s="83"/>
      <c r="UPO1731" s="83"/>
      <c r="UPP1731" s="83"/>
      <c r="UPQ1731" s="83"/>
      <c r="UPR1731" s="83"/>
      <c r="UPS1731" s="83"/>
      <c r="UPT1731" s="83"/>
      <c r="UPU1731" s="83"/>
      <c r="UPV1731" s="83"/>
      <c r="UPW1731" s="83"/>
      <c r="UPX1731" s="83"/>
      <c r="UPY1731" s="83"/>
      <c r="UPZ1731" s="83"/>
      <c r="UQA1731" s="83"/>
      <c r="UQB1731" s="83"/>
      <c r="UQC1731" s="83"/>
      <c r="UQD1731" s="83"/>
      <c r="UQE1731" s="83"/>
      <c r="UQF1731" s="83"/>
      <c r="UQG1731" s="83"/>
      <c r="UQH1731" s="83"/>
      <c r="UQI1731" s="83"/>
      <c r="UQJ1731" s="83"/>
      <c r="UQK1731" s="83"/>
      <c r="UQL1731" s="83"/>
      <c r="UQM1731" s="83"/>
      <c r="UQN1731" s="83"/>
      <c r="UQO1731" s="83"/>
      <c r="UQP1731" s="83"/>
      <c r="UQQ1731" s="83"/>
      <c r="UQR1731" s="83"/>
      <c r="UQS1731" s="83"/>
      <c r="UQT1731" s="83"/>
      <c r="UQU1731" s="83"/>
      <c r="UQV1731" s="83"/>
      <c r="UQW1731" s="83"/>
      <c r="UQX1731" s="83"/>
      <c r="UQY1731" s="83"/>
      <c r="UQZ1731" s="83"/>
      <c r="URA1731" s="83"/>
      <c r="URB1731" s="83"/>
      <c r="URC1731" s="83"/>
      <c r="URD1731" s="83"/>
      <c r="URE1731" s="83"/>
      <c r="URF1731" s="83"/>
      <c r="URG1731" s="83"/>
      <c r="URH1731" s="83"/>
      <c r="URI1731" s="83"/>
      <c r="URJ1731" s="83"/>
      <c r="URK1731" s="83"/>
      <c r="URL1731" s="83"/>
      <c r="URM1731" s="83"/>
      <c r="URN1731" s="83"/>
      <c r="URO1731" s="83"/>
      <c r="URP1731" s="83"/>
      <c r="URQ1731" s="83"/>
      <c r="URR1731" s="83"/>
      <c r="URS1731" s="83"/>
      <c r="URT1731" s="83"/>
      <c r="URU1731" s="83"/>
      <c r="URV1731" s="83"/>
      <c r="URW1731" s="83"/>
      <c r="URX1731" s="83"/>
      <c r="URY1731" s="83"/>
      <c r="URZ1731" s="83"/>
      <c r="USA1731" s="83"/>
      <c r="USB1731" s="83"/>
      <c r="USC1731" s="83"/>
      <c r="USD1731" s="83"/>
      <c r="USE1731" s="83"/>
      <c r="USF1731" s="83"/>
      <c r="USG1731" s="83"/>
      <c r="USH1731" s="83"/>
      <c r="USI1731" s="83"/>
      <c r="USJ1731" s="83"/>
      <c r="USK1731" s="83"/>
      <c r="USL1731" s="83"/>
      <c r="USM1731" s="83"/>
      <c r="USN1731" s="83"/>
      <c r="USO1731" s="83"/>
      <c r="USP1731" s="83"/>
      <c r="USQ1731" s="83"/>
      <c r="USR1731" s="83"/>
      <c r="USS1731" s="83"/>
      <c r="UST1731" s="83"/>
      <c r="USU1731" s="83"/>
      <c r="USV1731" s="83"/>
      <c r="USW1731" s="83"/>
      <c r="USX1731" s="83"/>
      <c r="USY1731" s="83"/>
      <c r="USZ1731" s="83"/>
      <c r="UTA1731" s="83"/>
      <c r="UTB1731" s="83"/>
      <c r="UTC1731" s="83"/>
      <c r="UTD1731" s="83"/>
      <c r="UTE1731" s="83"/>
      <c r="UTF1731" s="83"/>
      <c r="UTG1731" s="83"/>
      <c r="UTH1731" s="83"/>
      <c r="UTI1731" s="83"/>
      <c r="UTJ1731" s="83"/>
      <c r="UTK1731" s="83"/>
      <c r="UTL1731" s="83"/>
      <c r="UTM1731" s="83"/>
      <c r="UTN1731" s="83"/>
      <c r="UTO1731" s="83"/>
      <c r="UTP1731" s="83"/>
      <c r="UTQ1731" s="83"/>
      <c r="UTR1731" s="83"/>
      <c r="UTS1731" s="83"/>
      <c r="UTT1731" s="83"/>
      <c r="UTU1731" s="83"/>
      <c r="UTV1731" s="83"/>
      <c r="UTW1731" s="83"/>
      <c r="UTX1731" s="83"/>
      <c r="UTY1731" s="83"/>
      <c r="UTZ1731" s="83"/>
      <c r="UUA1731" s="83"/>
      <c r="UUB1731" s="83"/>
      <c r="UUC1731" s="83"/>
      <c r="UUD1731" s="83"/>
      <c r="UUE1731" s="83"/>
      <c r="UUF1731" s="83"/>
      <c r="UUG1731" s="83"/>
      <c r="UUH1731" s="83"/>
      <c r="UUI1731" s="83"/>
      <c r="UUJ1731" s="83"/>
      <c r="UUK1731" s="83"/>
      <c r="UUL1731" s="83"/>
      <c r="UUM1731" s="83"/>
      <c r="UUN1731" s="83"/>
      <c r="UUO1731" s="83"/>
      <c r="UUP1731" s="83"/>
      <c r="UUQ1731" s="83"/>
      <c r="UUR1731" s="83"/>
      <c r="UUS1731" s="83"/>
      <c r="UUT1731" s="83"/>
      <c r="UUU1731" s="83"/>
      <c r="UUV1731" s="83"/>
      <c r="UUW1731" s="83"/>
      <c r="UUX1731" s="83"/>
      <c r="UUY1731" s="83"/>
      <c r="UUZ1731" s="83"/>
      <c r="UVA1731" s="83"/>
      <c r="UVB1731" s="83"/>
      <c r="UVC1731" s="83"/>
      <c r="UVD1731" s="83"/>
      <c r="UVE1731" s="83"/>
      <c r="UVF1731" s="83"/>
      <c r="UVG1731" s="83"/>
      <c r="UVH1731" s="83"/>
      <c r="UVI1731" s="83"/>
      <c r="UVJ1731" s="83"/>
      <c r="UVK1731" s="83"/>
      <c r="UVL1731" s="83"/>
      <c r="UVM1731" s="83"/>
      <c r="UVN1731" s="83"/>
      <c r="UVO1731" s="83"/>
      <c r="UVP1731" s="83"/>
      <c r="UVQ1731" s="83"/>
      <c r="UVR1731" s="83"/>
      <c r="UVS1731" s="83"/>
      <c r="UVT1731" s="83"/>
      <c r="UVU1731" s="83"/>
      <c r="UVV1731" s="83"/>
      <c r="UVW1731" s="83"/>
      <c r="UVX1731" s="83"/>
      <c r="UVY1731" s="83"/>
      <c r="UVZ1731" s="83"/>
      <c r="UWA1731" s="83"/>
      <c r="UWB1731" s="83"/>
      <c r="UWC1731" s="83"/>
      <c r="UWD1731" s="83"/>
      <c r="UWE1731" s="83"/>
      <c r="UWF1731" s="83"/>
      <c r="UWG1731" s="83"/>
      <c r="UWH1731" s="83"/>
      <c r="UWI1731" s="83"/>
      <c r="UWJ1731" s="83"/>
      <c r="UWK1731" s="83"/>
      <c r="UWL1731" s="83"/>
      <c r="UWM1731" s="83"/>
      <c r="UWN1731" s="83"/>
      <c r="UWO1731" s="83"/>
      <c r="UWP1731" s="83"/>
      <c r="UWQ1731" s="83"/>
      <c r="UWR1731" s="83"/>
      <c r="UWS1731" s="83"/>
      <c r="UWT1731" s="83"/>
      <c r="UWU1731" s="83"/>
      <c r="UWV1731" s="83"/>
      <c r="UWW1731" s="83"/>
      <c r="UWX1731" s="83"/>
      <c r="UWY1731" s="83"/>
      <c r="UWZ1731" s="83"/>
      <c r="UXA1731" s="83"/>
      <c r="UXB1731" s="83"/>
      <c r="UXC1731" s="83"/>
      <c r="UXD1731" s="83"/>
      <c r="UXE1731" s="83"/>
      <c r="UXF1731" s="83"/>
      <c r="UXG1731" s="83"/>
      <c r="UXH1731" s="83"/>
      <c r="UXI1731" s="83"/>
      <c r="UXJ1731" s="83"/>
      <c r="UXK1731" s="83"/>
      <c r="UXL1731" s="83"/>
      <c r="UXM1731" s="83"/>
      <c r="UXN1731" s="83"/>
      <c r="UXO1731" s="83"/>
      <c r="UXP1731" s="83"/>
      <c r="UXQ1731" s="83"/>
      <c r="UXR1731" s="83"/>
      <c r="UXS1731" s="83"/>
      <c r="UXT1731" s="83"/>
      <c r="UXU1731" s="83"/>
      <c r="UXV1731" s="83"/>
      <c r="UXW1731" s="83"/>
      <c r="UXX1731" s="83"/>
      <c r="UXY1731" s="83"/>
      <c r="UXZ1731" s="83"/>
      <c r="UYA1731" s="83"/>
      <c r="UYB1731" s="83"/>
      <c r="UYC1731" s="83"/>
      <c r="UYD1731" s="83"/>
      <c r="UYE1731" s="83"/>
      <c r="UYF1731" s="83"/>
      <c r="UYG1731" s="83"/>
      <c r="UYH1731" s="83"/>
      <c r="UYI1731" s="83"/>
      <c r="UYJ1731" s="83"/>
      <c r="UYK1731" s="83"/>
      <c r="UYL1731" s="83"/>
      <c r="UYM1731" s="83"/>
      <c r="UYN1731" s="83"/>
      <c r="UYO1731" s="83"/>
      <c r="UYP1731" s="83"/>
      <c r="UYQ1731" s="83"/>
      <c r="UYR1731" s="83"/>
      <c r="UYS1731" s="83"/>
      <c r="UYT1731" s="83"/>
      <c r="UYU1731" s="83"/>
      <c r="UYV1731" s="83"/>
      <c r="UYW1731" s="83"/>
      <c r="UYX1731" s="83"/>
      <c r="UYY1731" s="83"/>
      <c r="UYZ1731" s="83"/>
      <c r="UZA1731" s="83"/>
      <c r="UZB1731" s="83"/>
      <c r="UZC1731" s="83"/>
      <c r="UZD1731" s="83"/>
      <c r="UZE1731" s="83"/>
      <c r="UZF1731" s="83"/>
      <c r="UZG1731" s="83"/>
      <c r="UZH1731" s="83"/>
      <c r="UZI1731" s="83"/>
      <c r="UZJ1731" s="83"/>
      <c r="UZK1731" s="83"/>
      <c r="UZL1731" s="83"/>
      <c r="UZM1731" s="83"/>
      <c r="UZN1731" s="83"/>
      <c r="UZO1731" s="83"/>
      <c r="UZP1731" s="83"/>
      <c r="UZQ1731" s="83"/>
      <c r="UZR1731" s="83"/>
      <c r="UZS1731" s="83"/>
      <c r="UZT1731" s="83"/>
      <c r="UZU1731" s="83"/>
      <c r="UZV1731" s="83"/>
      <c r="UZW1731" s="83"/>
      <c r="UZX1731" s="83"/>
      <c r="UZY1731" s="83"/>
      <c r="UZZ1731" s="83"/>
      <c r="VAA1731" s="83"/>
      <c r="VAB1731" s="83"/>
      <c r="VAC1731" s="83"/>
      <c r="VAD1731" s="83"/>
      <c r="VAE1731" s="83"/>
      <c r="VAF1731" s="83"/>
      <c r="VAG1731" s="83"/>
      <c r="VAH1731" s="83"/>
      <c r="VAI1731" s="83"/>
      <c r="VAJ1731" s="83"/>
      <c r="VAK1731" s="83"/>
      <c r="VAL1731" s="83"/>
      <c r="VAM1731" s="83"/>
      <c r="VAN1731" s="83"/>
      <c r="VAO1731" s="83"/>
      <c r="VAP1731" s="83"/>
      <c r="VAQ1731" s="83"/>
      <c r="VAR1731" s="83"/>
      <c r="VAS1731" s="83"/>
      <c r="VAT1731" s="83"/>
      <c r="VAU1731" s="83"/>
      <c r="VAV1731" s="83"/>
      <c r="VAW1731" s="83"/>
      <c r="VAX1731" s="83"/>
      <c r="VAY1731" s="83"/>
      <c r="VAZ1731" s="83"/>
      <c r="VBA1731" s="83"/>
      <c r="VBB1731" s="83"/>
      <c r="VBC1731" s="83"/>
      <c r="VBD1731" s="83"/>
      <c r="VBE1731" s="83"/>
      <c r="VBF1731" s="83"/>
      <c r="VBG1731" s="83"/>
      <c r="VBH1731" s="83"/>
      <c r="VBI1731" s="83"/>
      <c r="VBJ1731" s="83"/>
      <c r="VBK1731" s="83"/>
      <c r="VBL1731" s="83"/>
      <c r="VBM1731" s="83"/>
      <c r="VBN1731" s="83"/>
      <c r="VBO1731" s="83"/>
      <c r="VBP1731" s="83"/>
      <c r="VBQ1731" s="83"/>
      <c r="VBR1731" s="83"/>
      <c r="VBS1731" s="83"/>
      <c r="VBT1731" s="83"/>
      <c r="VBU1731" s="83"/>
      <c r="VBV1731" s="83"/>
      <c r="VBW1731" s="83"/>
      <c r="VBX1731" s="83"/>
      <c r="VBY1731" s="83"/>
      <c r="VBZ1731" s="83"/>
      <c r="VCA1731" s="83"/>
      <c r="VCB1731" s="83"/>
      <c r="VCC1731" s="83"/>
      <c r="VCD1731" s="83"/>
      <c r="VCE1731" s="83"/>
      <c r="VCF1731" s="83"/>
      <c r="VCG1731" s="83"/>
      <c r="VCH1731" s="83"/>
      <c r="VCI1731" s="83"/>
      <c r="VCJ1731" s="83"/>
      <c r="VCK1731" s="83"/>
      <c r="VCL1731" s="83"/>
      <c r="VCM1731" s="83"/>
      <c r="VCN1731" s="83"/>
      <c r="VCO1731" s="83"/>
      <c r="VCP1731" s="83"/>
      <c r="VCQ1731" s="83"/>
      <c r="VCR1731" s="83"/>
      <c r="VCS1731" s="83"/>
      <c r="VCT1731" s="83"/>
      <c r="VCU1731" s="83"/>
      <c r="VCV1731" s="83"/>
      <c r="VCW1731" s="83"/>
      <c r="VCX1731" s="83"/>
      <c r="VCY1731" s="83"/>
      <c r="VCZ1731" s="83"/>
      <c r="VDA1731" s="83"/>
      <c r="VDB1731" s="83"/>
      <c r="VDC1731" s="83"/>
      <c r="VDD1731" s="83"/>
      <c r="VDE1731" s="83"/>
      <c r="VDF1731" s="83"/>
      <c r="VDG1731" s="83"/>
      <c r="VDH1731" s="83"/>
      <c r="VDI1731" s="83"/>
      <c r="VDJ1731" s="83"/>
      <c r="VDK1731" s="83"/>
      <c r="VDL1731" s="83"/>
      <c r="VDM1731" s="83"/>
      <c r="VDN1731" s="83"/>
      <c r="VDO1731" s="83"/>
      <c r="VDP1731" s="83"/>
      <c r="VDQ1731" s="83"/>
      <c r="VDR1731" s="83"/>
      <c r="VDS1731" s="83"/>
      <c r="VDT1731" s="83"/>
      <c r="VDU1731" s="83"/>
      <c r="VDV1731" s="83"/>
      <c r="VDW1731" s="83"/>
      <c r="VDX1731" s="83"/>
      <c r="VDY1731" s="83"/>
      <c r="VDZ1731" s="83"/>
      <c r="VEA1731" s="83"/>
      <c r="VEB1731" s="83"/>
      <c r="VEC1731" s="83"/>
      <c r="VED1731" s="83"/>
      <c r="VEE1731" s="83"/>
      <c r="VEF1731" s="83"/>
      <c r="VEG1731" s="83"/>
      <c r="VEH1731" s="83"/>
      <c r="VEI1731" s="83"/>
      <c r="VEJ1731" s="83"/>
      <c r="VEK1731" s="83"/>
      <c r="VEL1731" s="83"/>
      <c r="VEM1731" s="83"/>
      <c r="VEN1731" s="83"/>
      <c r="VEO1731" s="83"/>
      <c r="VEP1731" s="83"/>
      <c r="VEQ1731" s="83"/>
      <c r="VER1731" s="83"/>
      <c r="VES1731" s="83"/>
      <c r="VET1731" s="83"/>
      <c r="VEU1731" s="83"/>
      <c r="VEV1731" s="83"/>
      <c r="VEW1731" s="83"/>
      <c r="VEX1731" s="83"/>
      <c r="VEY1731" s="83"/>
      <c r="VEZ1731" s="83"/>
      <c r="VFA1731" s="83"/>
      <c r="VFB1731" s="83"/>
      <c r="VFC1731" s="83"/>
      <c r="VFD1731" s="83"/>
      <c r="VFE1731" s="83"/>
      <c r="VFF1731" s="83"/>
      <c r="VFG1731" s="83"/>
      <c r="VFH1731" s="83"/>
      <c r="VFI1731" s="83"/>
      <c r="VFJ1731" s="83"/>
      <c r="VFK1731" s="83"/>
      <c r="VFL1731" s="83"/>
      <c r="VFM1731" s="83"/>
      <c r="VFN1731" s="83"/>
      <c r="VFO1731" s="83"/>
      <c r="VFP1731" s="83"/>
      <c r="VFQ1731" s="83"/>
      <c r="VFR1731" s="83"/>
      <c r="VFS1731" s="83"/>
      <c r="VFT1731" s="83"/>
      <c r="VFU1731" s="83"/>
      <c r="VFV1731" s="83"/>
      <c r="VFW1731" s="83"/>
      <c r="VFX1731" s="83"/>
      <c r="VFY1731" s="83"/>
      <c r="VFZ1731" s="83"/>
      <c r="VGA1731" s="83"/>
      <c r="VGB1731" s="83"/>
      <c r="VGC1731" s="83"/>
      <c r="VGD1731" s="83"/>
      <c r="VGE1731" s="83"/>
      <c r="VGF1731" s="83"/>
      <c r="VGG1731" s="83"/>
      <c r="VGH1731" s="83"/>
      <c r="VGI1731" s="83"/>
      <c r="VGJ1731" s="83"/>
      <c r="VGK1731" s="83"/>
      <c r="VGL1731" s="83"/>
      <c r="VGM1731" s="83"/>
      <c r="VGN1731" s="83"/>
      <c r="VGO1731" s="83"/>
      <c r="VGP1731" s="83"/>
      <c r="VGQ1731" s="83"/>
      <c r="VGR1731" s="83"/>
      <c r="VGS1731" s="83"/>
      <c r="VGT1731" s="83"/>
      <c r="VGU1731" s="83"/>
      <c r="VGV1731" s="83"/>
      <c r="VGW1731" s="83"/>
      <c r="VGX1731" s="83"/>
      <c r="VGY1731" s="83"/>
      <c r="VGZ1731" s="83"/>
      <c r="VHA1731" s="83"/>
      <c r="VHB1731" s="83"/>
      <c r="VHC1731" s="83"/>
      <c r="VHD1731" s="83"/>
      <c r="VHE1731" s="83"/>
      <c r="VHF1731" s="83"/>
      <c r="VHG1731" s="83"/>
      <c r="VHH1731" s="83"/>
      <c r="VHI1731" s="83"/>
      <c r="VHJ1731" s="83"/>
      <c r="VHK1731" s="83"/>
      <c r="VHL1731" s="83"/>
      <c r="VHM1731" s="83"/>
      <c r="VHN1731" s="83"/>
      <c r="VHO1731" s="83"/>
      <c r="VHP1731" s="83"/>
      <c r="VHQ1731" s="83"/>
      <c r="VHR1731" s="83"/>
      <c r="VHS1731" s="83"/>
      <c r="VHT1731" s="83"/>
      <c r="VHU1731" s="83"/>
      <c r="VHV1731" s="83"/>
      <c r="VHW1731" s="83"/>
      <c r="VHX1731" s="83"/>
      <c r="VHY1731" s="83"/>
      <c r="VHZ1731" s="83"/>
      <c r="VIA1731" s="83"/>
      <c r="VIB1731" s="83"/>
      <c r="VIC1731" s="83"/>
      <c r="VID1731" s="83"/>
      <c r="VIE1731" s="83"/>
      <c r="VIF1731" s="83"/>
      <c r="VIG1731" s="83"/>
      <c r="VIH1731" s="83"/>
      <c r="VII1731" s="83"/>
      <c r="VIJ1731" s="83"/>
      <c r="VIK1731" s="83"/>
      <c r="VIL1731" s="83"/>
      <c r="VIM1731" s="83"/>
      <c r="VIN1731" s="83"/>
      <c r="VIO1731" s="83"/>
      <c r="VIP1731" s="83"/>
      <c r="VIQ1731" s="83"/>
      <c r="VIR1731" s="83"/>
      <c r="VIS1731" s="83"/>
      <c r="VIT1731" s="83"/>
      <c r="VIU1731" s="83"/>
      <c r="VIV1731" s="83"/>
      <c r="VIW1731" s="83"/>
      <c r="VIX1731" s="83"/>
      <c r="VIY1731" s="83"/>
      <c r="VIZ1731" s="83"/>
      <c r="VJA1731" s="83"/>
      <c r="VJB1731" s="83"/>
      <c r="VJC1731" s="83"/>
      <c r="VJD1731" s="83"/>
      <c r="VJE1731" s="83"/>
      <c r="VJF1731" s="83"/>
      <c r="VJG1731" s="83"/>
      <c r="VJH1731" s="83"/>
      <c r="VJI1731" s="83"/>
      <c r="VJJ1731" s="83"/>
      <c r="VJK1731" s="83"/>
      <c r="VJL1731" s="83"/>
      <c r="VJM1731" s="83"/>
      <c r="VJN1731" s="83"/>
      <c r="VJO1731" s="83"/>
      <c r="VJP1731" s="83"/>
      <c r="VJQ1731" s="83"/>
      <c r="VJR1731" s="83"/>
      <c r="VJS1731" s="83"/>
      <c r="VJT1731" s="83"/>
      <c r="VJU1731" s="83"/>
      <c r="VJV1731" s="83"/>
      <c r="VJW1731" s="83"/>
      <c r="VJX1731" s="83"/>
      <c r="VJY1731" s="83"/>
      <c r="VJZ1731" s="83"/>
      <c r="VKA1731" s="83"/>
      <c r="VKB1731" s="83"/>
      <c r="VKC1731" s="83"/>
      <c r="VKD1731" s="83"/>
      <c r="VKE1731" s="83"/>
      <c r="VKF1731" s="83"/>
      <c r="VKG1731" s="83"/>
      <c r="VKH1731" s="83"/>
      <c r="VKI1731" s="83"/>
      <c r="VKJ1731" s="83"/>
      <c r="VKK1731" s="83"/>
      <c r="VKL1731" s="83"/>
      <c r="VKM1731" s="83"/>
      <c r="VKN1731" s="83"/>
      <c r="VKO1731" s="83"/>
      <c r="VKP1731" s="83"/>
      <c r="VKQ1731" s="83"/>
      <c r="VKR1731" s="83"/>
      <c r="VKS1731" s="83"/>
      <c r="VKT1731" s="83"/>
      <c r="VKU1731" s="83"/>
      <c r="VKV1731" s="83"/>
      <c r="VKW1731" s="83"/>
      <c r="VKX1731" s="83"/>
      <c r="VKY1731" s="83"/>
      <c r="VKZ1731" s="83"/>
      <c r="VLA1731" s="83"/>
      <c r="VLB1731" s="83"/>
      <c r="VLC1731" s="83"/>
      <c r="VLD1731" s="83"/>
      <c r="VLE1731" s="83"/>
      <c r="VLF1731" s="83"/>
      <c r="VLG1731" s="83"/>
      <c r="VLH1731" s="83"/>
      <c r="VLI1731" s="83"/>
      <c r="VLJ1731" s="83"/>
      <c r="VLK1731" s="83"/>
      <c r="VLL1731" s="83"/>
      <c r="VLM1731" s="83"/>
      <c r="VLN1731" s="83"/>
      <c r="VLO1731" s="83"/>
      <c r="VLP1731" s="83"/>
      <c r="VLQ1731" s="83"/>
      <c r="VLR1731" s="83"/>
      <c r="VLS1731" s="83"/>
      <c r="VLT1731" s="83"/>
      <c r="VLU1731" s="83"/>
      <c r="VLV1731" s="83"/>
      <c r="VLW1731" s="83"/>
      <c r="VLX1731" s="83"/>
      <c r="VLY1731" s="83"/>
      <c r="VLZ1731" s="83"/>
      <c r="VMA1731" s="83"/>
      <c r="VMB1731" s="83"/>
      <c r="VMC1731" s="83"/>
      <c r="VMD1731" s="83"/>
      <c r="VME1731" s="83"/>
      <c r="VMF1731" s="83"/>
      <c r="VMG1731" s="83"/>
      <c r="VMH1731" s="83"/>
      <c r="VMI1731" s="83"/>
      <c r="VMJ1731" s="83"/>
      <c r="VMK1731" s="83"/>
      <c r="VML1731" s="83"/>
      <c r="VMM1731" s="83"/>
      <c r="VMN1731" s="83"/>
      <c r="VMO1731" s="83"/>
      <c r="VMP1731" s="83"/>
      <c r="VMQ1731" s="83"/>
      <c r="VMR1731" s="83"/>
      <c r="VMS1731" s="83"/>
      <c r="VMT1731" s="83"/>
      <c r="VMU1731" s="83"/>
      <c r="VMV1731" s="83"/>
      <c r="VMW1731" s="83"/>
      <c r="VMX1731" s="83"/>
      <c r="VMY1731" s="83"/>
      <c r="VMZ1731" s="83"/>
      <c r="VNA1731" s="83"/>
      <c r="VNB1731" s="83"/>
      <c r="VNC1731" s="83"/>
      <c r="VND1731" s="83"/>
      <c r="VNE1731" s="83"/>
      <c r="VNF1731" s="83"/>
      <c r="VNG1731" s="83"/>
      <c r="VNH1731" s="83"/>
      <c r="VNI1731" s="83"/>
      <c r="VNJ1731" s="83"/>
      <c r="VNK1731" s="83"/>
      <c r="VNL1731" s="83"/>
      <c r="VNM1731" s="83"/>
      <c r="VNN1731" s="83"/>
      <c r="VNO1731" s="83"/>
      <c r="VNP1731" s="83"/>
      <c r="VNQ1731" s="83"/>
      <c r="VNR1731" s="83"/>
      <c r="VNS1731" s="83"/>
      <c r="VNT1731" s="83"/>
      <c r="VNU1731" s="83"/>
      <c r="VNV1731" s="83"/>
      <c r="VNW1731" s="83"/>
      <c r="VNX1731" s="83"/>
      <c r="VNY1731" s="83"/>
      <c r="VNZ1731" s="83"/>
      <c r="VOA1731" s="83"/>
      <c r="VOB1731" s="83"/>
      <c r="VOC1731" s="83"/>
      <c r="VOD1731" s="83"/>
      <c r="VOE1731" s="83"/>
      <c r="VOF1731" s="83"/>
      <c r="VOG1731" s="83"/>
      <c r="VOH1731" s="83"/>
      <c r="VOI1731" s="83"/>
      <c r="VOJ1731" s="83"/>
      <c r="VOK1731" s="83"/>
      <c r="VOL1731" s="83"/>
      <c r="VOM1731" s="83"/>
      <c r="VON1731" s="83"/>
      <c r="VOO1731" s="83"/>
      <c r="VOP1731" s="83"/>
      <c r="VOQ1731" s="83"/>
      <c r="VOR1731" s="83"/>
      <c r="VOS1731" s="83"/>
      <c r="VOT1731" s="83"/>
      <c r="VOU1731" s="83"/>
      <c r="VOV1731" s="83"/>
      <c r="VOW1731" s="83"/>
      <c r="VOX1731" s="83"/>
      <c r="VOY1731" s="83"/>
      <c r="VOZ1731" s="83"/>
      <c r="VPA1731" s="83"/>
      <c r="VPB1731" s="83"/>
      <c r="VPC1731" s="83"/>
      <c r="VPD1731" s="83"/>
      <c r="VPE1731" s="83"/>
      <c r="VPF1731" s="83"/>
      <c r="VPG1731" s="83"/>
      <c r="VPH1731" s="83"/>
      <c r="VPI1731" s="83"/>
      <c r="VPJ1731" s="83"/>
      <c r="VPK1731" s="83"/>
      <c r="VPL1731" s="83"/>
      <c r="VPM1731" s="83"/>
      <c r="VPN1731" s="83"/>
      <c r="VPO1731" s="83"/>
      <c r="VPP1731" s="83"/>
      <c r="VPQ1731" s="83"/>
      <c r="VPR1731" s="83"/>
      <c r="VPS1731" s="83"/>
      <c r="VPT1731" s="83"/>
      <c r="VPU1731" s="83"/>
      <c r="VPV1731" s="83"/>
      <c r="VPW1731" s="83"/>
      <c r="VPX1731" s="83"/>
      <c r="VPY1731" s="83"/>
      <c r="VPZ1731" s="83"/>
      <c r="VQA1731" s="83"/>
      <c r="VQB1731" s="83"/>
      <c r="VQC1731" s="83"/>
      <c r="VQD1731" s="83"/>
      <c r="VQE1731" s="83"/>
      <c r="VQF1731" s="83"/>
      <c r="VQG1731" s="83"/>
      <c r="VQH1731" s="83"/>
      <c r="VQI1731" s="83"/>
      <c r="VQJ1731" s="83"/>
      <c r="VQK1731" s="83"/>
      <c r="VQL1731" s="83"/>
      <c r="VQM1731" s="83"/>
      <c r="VQN1731" s="83"/>
      <c r="VQO1731" s="83"/>
      <c r="VQP1731" s="83"/>
      <c r="VQQ1731" s="83"/>
      <c r="VQR1731" s="83"/>
      <c r="VQS1731" s="83"/>
      <c r="VQT1731" s="83"/>
      <c r="VQU1731" s="83"/>
      <c r="VQV1731" s="83"/>
      <c r="VQW1731" s="83"/>
      <c r="VQX1731" s="83"/>
      <c r="VQY1731" s="83"/>
      <c r="VQZ1731" s="83"/>
      <c r="VRA1731" s="83"/>
      <c r="VRB1731" s="83"/>
      <c r="VRC1731" s="83"/>
      <c r="VRD1731" s="83"/>
      <c r="VRE1731" s="83"/>
      <c r="VRF1731" s="83"/>
      <c r="VRG1731" s="83"/>
      <c r="VRH1731" s="83"/>
      <c r="VRI1731" s="83"/>
      <c r="VRJ1731" s="83"/>
      <c r="VRK1731" s="83"/>
      <c r="VRL1731" s="83"/>
      <c r="VRM1731" s="83"/>
      <c r="VRN1731" s="83"/>
      <c r="VRO1731" s="83"/>
      <c r="VRP1731" s="83"/>
      <c r="VRQ1731" s="83"/>
      <c r="VRR1731" s="83"/>
      <c r="VRS1731" s="83"/>
      <c r="VRT1731" s="83"/>
      <c r="VRU1731" s="83"/>
      <c r="VRV1731" s="83"/>
      <c r="VRW1731" s="83"/>
      <c r="VRX1731" s="83"/>
      <c r="VRY1731" s="83"/>
      <c r="VRZ1731" s="83"/>
      <c r="VSA1731" s="83"/>
      <c r="VSB1731" s="83"/>
      <c r="VSC1731" s="83"/>
      <c r="VSD1731" s="83"/>
      <c r="VSE1731" s="83"/>
      <c r="VSF1731" s="83"/>
      <c r="VSG1731" s="83"/>
      <c r="VSH1731" s="83"/>
      <c r="VSI1731" s="83"/>
      <c r="VSJ1731" s="83"/>
      <c r="VSK1731" s="83"/>
      <c r="VSL1731" s="83"/>
      <c r="VSM1731" s="83"/>
      <c r="VSN1731" s="83"/>
      <c r="VSO1731" s="83"/>
      <c r="VSP1731" s="83"/>
      <c r="VSQ1731" s="83"/>
      <c r="VSR1731" s="83"/>
      <c r="VSS1731" s="83"/>
      <c r="VST1731" s="83"/>
      <c r="VSU1731" s="83"/>
      <c r="VSV1731" s="83"/>
      <c r="VSW1731" s="83"/>
      <c r="VSX1731" s="83"/>
      <c r="VSY1731" s="83"/>
      <c r="VSZ1731" s="83"/>
      <c r="VTA1731" s="83"/>
      <c r="VTB1731" s="83"/>
      <c r="VTC1731" s="83"/>
      <c r="VTD1731" s="83"/>
      <c r="VTE1731" s="83"/>
      <c r="VTF1731" s="83"/>
      <c r="VTG1731" s="83"/>
      <c r="VTH1731" s="83"/>
      <c r="VTI1731" s="83"/>
      <c r="VTJ1731" s="83"/>
      <c r="VTK1731" s="83"/>
      <c r="VTL1731" s="83"/>
      <c r="VTM1731" s="83"/>
      <c r="VTN1731" s="83"/>
      <c r="VTO1731" s="83"/>
      <c r="VTP1731" s="83"/>
      <c r="VTQ1731" s="83"/>
      <c r="VTR1731" s="83"/>
      <c r="VTS1731" s="83"/>
      <c r="VTT1731" s="83"/>
      <c r="VTU1731" s="83"/>
      <c r="VTV1731" s="83"/>
      <c r="VTW1731" s="83"/>
      <c r="VTX1731" s="83"/>
      <c r="VTY1731" s="83"/>
      <c r="VTZ1731" s="83"/>
      <c r="VUA1731" s="83"/>
      <c r="VUB1731" s="83"/>
      <c r="VUC1731" s="83"/>
      <c r="VUD1731" s="83"/>
      <c r="VUE1731" s="83"/>
      <c r="VUF1731" s="83"/>
      <c r="VUG1731" s="83"/>
      <c r="VUH1731" s="83"/>
      <c r="VUI1731" s="83"/>
      <c r="VUJ1731" s="83"/>
      <c r="VUK1731" s="83"/>
      <c r="VUL1731" s="83"/>
      <c r="VUM1731" s="83"/>
      <c r="VUN1731" s="83"/>
      <c r="VUO1731" s="83"/>
      <c r="VUP1731" s="83"/>
      <c r="VUQ1731" s="83"/>
      <c r="VUR1731" s="83"/>
      <c r="VUS1731" s="83"/>
      <c r="VUT1731" s="83"/>
      <c r="VUU1731" s="83"/>
      <c r="VUV1731" s="83"/>
      <c r="VUW1731" s="83"/>
      <c r="VUX1731" s="83"/>
      <c r="VUY1731" s="83"/>
      <c r="VUZ1731" s="83"/>
      <c r="VVA1731" s="83"/>
      <c r="VVB1731" s="83"/>
      <c r="VVC1731" s="83"/>
      <c r="VVD1731" s="83"/>
      <c r="VVE1731" s="83"/>
      <c r="VVF1731" s="83"/>
      <c r="VVG1731" s="83"/>
      <c r="VVH1731" s="83"/>
      <c r="VVI1731" s="83"/>
      <c r="VVJ1731" s="83"/>
      <c r="VVK1731" s="83"/>
      <c r="VVL1731" s="83"/>
      <c r="VVM1731" s="83"/>
      <c r="VVN1731" s="83"/>
      <c r="VVO1731" s="83"/>
      <c r="VVP1731" s="83"/>
      <c r="VVQ1731" s="83"/>
      <c r="VVR1731" s="83"/>
      <c r="VVS1731" s="83"/>
      <c r="VVT1731" s="83"/>
      <c r="VVU1731" s="83"/>
      <c r="VVV1731" s="83"/>
      <c r="VVW1731" s="83"/>
      <c r="VVX1731" s="83"/>
      <c r="VVY1731" s="83"/>
      <c r="VVZ1731" s="83"/>
      <c r="VWA1731" s="83"/>
      <c r="VWB1731" s="83"/>
      <c r="VWC1731" s="83"/>
      <c r="VWD1731" s="83"/>
      <c r="VWE1731" s="83"/>
      <c r="VWF1731" s="83"/>
      <c r="VWG1731" s="83"/>
      <c r="VWH1731" s="83"/>
      <c r="VWI1731" s="83"/>
      <c r="VWJ1731" s="83"/>
      <c r="VWK1731" s="83"/>
      <c r="VWL1731" s="83"/>
      <c r="VWM1731" s="83"/>
      <c r="VWN1731" s="83"/>
      <c r="VWO1731" s="83"/>
      <c r="VWP1731" s="83"/>
      <c r="VWQ1731" s="83"/>
      <c r="VWR1731" s="83"/>
      <c r="VWS1731" s="83"/>
      <c r="VWT1731" s="83"/>
      <c r="VWU1731" s="83"/>
      <c r="VWV1731" s="83"/>
      <c r="VWW1731" s="83"/>
      <c r="VWX1731" s="83"/>
      <c r="VWY1731" s="83"/>
      <c r="VWZ1731" s="83"/>
      <c r="VXA1731" s="83"/>
      <c r="VXB1731" s="83"/>
      <c r="VXC1731" s="83"/>
      <c r="VXD1731" s="83"/>
      <c r="VXE1731" s="83"/>
      <c r="VXF1731" s="83"/>
      <c r="VXG1731" s="83"/>
      <c r="VXH1731" s="83"/>
      <c r="VXI1731" s="83"/>
      <c r="VXJ1731" s="83"/>
      <c r="VXK1731" s="83"/>
      <c r="VXL1731" s="83"/>
      <c r="VXM1731" s="83"/>
      <c r="VXN1731" s="83"/>
      <c r="VXO1731" s="83"/>
      <c r="VXP1731" s="83"/>
      <c r="VXQ1731" s="83"/>
      <c r="VXR1731" s="83"/>
      <c r="VXS1731" s="83"/>
      <c r="VXT1731" s="83"/>
      <c r="VXU1731" s="83"/>
      <c r="VXV1731" s="83"/>
      <c r="VXW1731" s="83"/>
      <c r="VXX1731" s="83"/>
      <c r="VXY1731" s="83"/>
      <c r="VXZ1731" s="83"/>
      <c r="VYA1731" s="83"/>
      <c r="VYB1731" s="83"/>
      <c r="VYC1731" s="83"/>
      <c r="VYD1731" s="83"/>
      <c r="VYE1731" s="83"/>
      <c r="VYF1731" s="83"/>
      <c r="VYG1731" s="83"/>
      <c r="VYH1731" s="83"/>
      <c r="VYI1731" s="83"/>
      <c r="VYJ1731" s="83"/>
      <c r="VYK1731" s="83"/>
      <c r="VYL1731" s="83"/>
      <c r="VYM1731" s="83"/>
      <c r="VYN1731" s="83"/>
      <c r="VYO1731" s="83"/>
      <c r="VYP1731" s="83"/>
      <c r="VYQ1731" s="83"/>
      <c r="VYR1731" s="83"/>
      <c r="VYS1731" s="83"/>
      <c r="VYT1731" s="83"/>
      <c r="VYU1731" s="83"/>
      <c r="VYV1731" s="83"/>
      <c r="VYW1731" s="83"/>
      <c r="VYX1731" s="83"/>
      <c r="VYY1731" s="83"/>
      <c r="VYZ1731" s="83"/>
      <c r="VZA1731" s="83"/>
      <c r="VZB1731" s="83"/>
      <c r="VZC1731" s="83"/>
      <c r="VZD1731" s="83"/>
      <c r="VZE1731" s="83"/>
      <c r="VZF1731" s="83"/>
      <c r="VZG1731" s="83"/>
      <c r="VZH1731" s="83"/>
      <c r="VZI1731" s="83"/>
      <c r="VZJ1731" s="83"/>
      <c r="VZK1731" s="83"/>
      <c r="VZL1731" s="83"/>
      <c r="VZM1731" s="83"/>
      <c r="VZN1731" s="83"/>
      <c r="VZO1731" s="83"/>
      <c r="VZP1731" s="83"/>
      <c r="VZQ1731" s="83"/>
      <c r="VZR1731" s="83"/>
      <c r="VZS1731" s="83"/>
      <c r="VZT1731" s="83"/>
      <c r="VZU1731" s="83"/>
      <c r="VZV1731" s="83"/>
      <c r="VZW1731" s="83"/>
      <c r="VZX1731" s="83"/>
      <c r="VZY1731" s="83"/>
      <c r="VZZ1731" s="83"/>
      <c r="WAA1731" s="83"/>
      <c r="WAB1731" s="83"/>
      <c r="WAC1731" s="83"/>
      <c r="WAD1731" s="83"/>
      <c r="WAE1731" s="83"/>
      <c r="WAF1731" s="83"/>
      <c r="WAG1731" s="83"/>
      <c r="WAH1731" s="83"/>
      <c r="WAI1731" s="83"/>
      <c r="WAJ1731" s="83"/>
      <c r="WAK1731" s="83"/>
      <c r="WAL1731" s="83"/>
      <c r="WAM1731" s="83"/>
      <c r="WAN1731" s="83"/>
      <c r="WAO1731" s="83"/>
      <c r="WAP1731" s="83"/>
      <c r="WAQ1731" s="83"/>
      <c r="WAR1731" s="83"/>
      <c r="WAS1731" s="83"/>
      <c r="WAT1731" s="83"/>
      <c r="WAU1731" s="83"/>
      <c r="WAV1731" s="83"/>
      <c r="WAW1731" s="83"/>
      <c r="WAX1731" s="83"/>
      <c r="WAY1731" s="83"/>
      <c r="WAZ1731" s="83"/>
      <c r="WBA1731" s="83"/>
      <c r="WBB1731" s="83"/>
      <c r="WBC1731" s="83"/>
      <c r="WBD1731" s="83"/>
      <c r="WBE1731" s="83"/>
      <c r="WBF1731" s="83"/>
      <c r="WBG1731" s="83"/>
      <c r="WBH1731" s="83"/>
      <c r="WBI1731" s="83"/>
      <c r="WBJ1731" s="83"/>
      <c r="WBK1731" s="83"/>
      <c r="WBL1731" s="83"/>
      <c r="WBM1731" s="83"/>
      <c r="WBN1731" s="83"/>
      <c r="WBO1731" s="83"/>
      <c r="WBP1731" s="83"/>
      <c r="WBQ1731" s="83"/>
      <c r="WBR1731" s="83"/>
      <c r="WBS1731" s="83"/>
      <c r="WBT1731" s="83"/>
      <c r="WBU1731" s="83"/>
      <c r="WBV1731" s="83"/>
      <c r="WBW1731" s="83"/>
      <c r="WBX1731" s="83"/>
      <c r="WBY1731" s="83"/>
      <c r="WBZ1731" s="83"/>
      <c r="WCA1731" s="83"/>
      <c r="WCB1731" s="83"/>
      <c r="WCC1731" s="83"/>
      <c r="WCD1731" s="83"/>
      <c r="WCE1731" s="83"/>
      <c r="WCF1731" s="83"/>
      <c r="WCG1731" s="83"/>
      <c r="WCH1731" s="83"/>
      <c r="WCI1731" s="83"/>
      <c r="WCJ1731" s="83"/>
      <c r="WCK1731" s="83"/>
      <c r="WCL1731" s="83"/>
      <c r="WCM1731" s="83"/>
      <c r="WCN1731" s="83"/>
      <c r="WCO1731" s="83"/>
      <c r="WCP1731" s="83"/>
      <c r="WCQ1731" s="83"/>
      <c r="WCR1731" s="83"/>
      <c r="WCS1731" s="83"/>
      <c r="WCT1731" s="83"/>
      <c r="WCU1731" s="83"/>
      <c r="WCV1731" s="83"/>
      <c r="WCW1731" s="83"/>
      <c r="WCX1731" s="83"/>
      <c r="WCY1731" s="83"/>
      <c r="WCZ1731" s="83"/>
      <c r="WDA1731" s="83"/>
      <c r="WDB1731" s="83"/>
      <c r="WDC1731" s="83"/>
      <c r="WDD1731" s="83"/>
      <c r="WDE1731" s="83"/>
      <c r="WDF1731" s="83"/>
      <c r="WDG1731" s="83"/>
      <c r="WDH1731" s="83"/>
      <c r="WDI1731" s="83"/>
      <c r="WDJ1731" s="83"/>
      <c r="WDK1731" s="83"/>
      <c r="WDL1731" s="83"/>
      <c r="WDM1731" s="83"/>
      <c r="WDN1731" s="83"/>
      <c r="WDO1731" s="83"/>
      <c r="WDP1731" s="83"/>
      <c r="WDQ1731" s="83"/>
      <c r="WDR1731" s="83"/>
      <c r="WDS1731" s="83"/>
      <c r="WDT1731" s="83"/>
      <c r="WDU1731" s="83"/>
      <c r="WDV1731" s="83"/>
      <c r="WDW1731" s="83"/>
      <c r="WDX1731" s="83"/>
      <c r="WDY1731" s="83"/>
      <c r="WDZ1731" s="83"/>
      <c r="WEA1731" s="83"/>
      <c r="WEB1731" s="83"/>
      <c r="WEC1731" s="83"/>
      <c r="WED1731" s="83"/>
      <c r="WEE1731" s="83"/>
      <c r="WEF1731" s="83"/>
      <c r="WEG1731" s="83"/>
      <c r="WEH1731" s="83"/>
      <c r="WEI1731" s="83"/>
      <c r="WEJ1731" s="83"/>
      <c r="WEK1731" s="83"/>
      <c r="WEL1731" s="83"/>
      <c r="WEM1731" s="83"/>
      <c r="WEN1731" s="83"/>
      <c r="WEO1731" s="83"/>
      <c r="WEP1731" s="83"/>
      <c r="WEQ1731" s="83"/>
      <c r="WER1731" s="83"/>
      <c r="WES1731" s="83"/>
      <c r="WET1731" s="83"/>
      <c r="WEU1731" s="83"/>
      <c r="WEV1731" s="83"/>
      <c r="WEW1731" s="83"/>
      <c r="WEX1731" s="83"/>
      <c r="WEY1731" s="83"/>
      <c r="WEZ1731" s="83"/>
      <c r="WFA1731" s="83"/>
      <c r="WFB1731" s="83"/>
      <c r="WFC1731" s="83"/>
      <c r="WFD1731" s="83"/>
      <c r="WFE1731" s="83"/>
      <c r="WFF1731" s="83"/>
      <c r="WFG1731" s="83"/>
      <c r="WFH1731" s="83"/>
      <c r="WFI1731" s="83"/>
      <c r="WFJ1731" s="83"/>
      <c r="WFK1731" s="83"/>
      <c r="WFL1731" s="83"/>
      <c r="WFM1731" s="83"/>
      <c r="WFN1731" s="83"/>
      <c r="WFO1731" s="83"/>
      <c r="WFP1731" s="83"/>
      <c r="WFQ1731" s="83"/>
      <c r="WFR1731" s="83"/>
      <c r="WFS1731" s="83"/>
      <c r="WFT1731" s="83"/>
      <c r="WFU1731" s="83"/>
      <c r="WFV1731" s="83"/>
      <c r="WFW1731" s="83"/>
      <c r="WFX1731" s="83"/>
      <c r="WFY1731" s="83"/>
      <c r="WFZ1731" s="83"/>
      <c r="WGA1731" s="83"/>
      <c r="WGB1731" s="83"/>
      <c r="WGC1731" s="83"/>
      <c r="WGD1731" s="83"/>
      <c r="WGE1731" s="83"/>
      <c r="WGF1731" s="83"/>
      <c r="WGG1731" s="83"/>
      <c r="WGH1731" s="83"/>
      <c r="WGI1731" s="83"/>
      <c r="WGJ1731" s="83"/>
      <c r="WGK1731" s="83"/>
      <c r="WGL1731" s="83"/>
      <c r="WGM1731" s="83"/>
      <c r="WGN1731" s="83"/>
      <c r="WGO1731" s="83"/>
      <c r="WGP1731" s="83"/>
      <c r="WGQ1731" s="83"/>
      <c r="WGR1731" s="83"/>
      <c r="WGS1731" s="83"/>
      <c r="WGT1731" s="83"/>
      <c r="WGU1731" s="83"/>
      <c r="WGV1731" s="83"/>
      <c r="WGW1731" s="83"/>
      <c r="WGX1731" s="83"/>
      <c r="WGY1731" s="83"/>
      <c r="WGZ1731" s="83"/>
      <c r="WHA1731" s="83"/>
      <c r="WHB1731" s="83"/>
      <c r="WHC1731" s="83"/>
      <c r="WHD1731" s="83"/>
      <c r="WHE1731" s="83"/>
      <c r="WHF1731" s="83"/>
      <c r="WHG1731" s="83"/>
      <c r="WHH1731" s="83"/>
      <c r="WHI1731" s="83"/>
      <c r="WHJ1731" s="83"/>
      <c r="WHK1731" s="83"/>
      <c r="WHL1731" s="83"/>
      <c r="WHM1731" s="83"/>
      <c r="WHN1731" s="83"/>
      <c r="WHO1731" s="83"/>
      <c r="WHP1731" s="83"/>
      <c r="WHQ1731" s="83"/>
      <c r="WHR1731" s="83"/>
      <c r="WHS1731" s="83"/>
      <c r="WHT1731" s="83"/>
      <c r="WHU1731" s="83"/>
      <c r="WHV1731" s="83"/>
      <c r="WHW1731" s="83"/>
      <c r="WHX1731" s="83"/>
      <c r="WHY1731" s="83"/>
      <c r="WHZ1731" s="83"/>
      <c r="WIA1731" s="83"/>
      <c r="WIB1731" s="83"/>
      <c r="WIC1731" s="83"/>
      <c r="WID1731" s="83"/>
      <c r="WIE1731" s="83"/>
      <c r="WIF1731" s="83"/>
      <c r="WIG1731" s="83"/>
      <c r="WIH1731" s="83"/>
      <c r="WII1731" s="83"/>
      <c r="WIJ1731" s="83"/>
      <c r="WIK1731" s="83"/>
      <c r="WIL1731" s="83"/>
      <c r="WIM1731" s="83"/>
      <c r="WIN1731" s="83"/>
      <c r="WIO1731" s="83"/>
      <c r="WIP1731" s="83"/>
      <c r="WIQ1731" s="83"/>
      <c r="WIR1731" s="83"/>
      <c r="WIS1731" s="83"/>
      <c r="WIT1731" s="83"/>
      <c r="WIU1731" s="83"/>
      <c r="WIV1731" s="83"/>
      <c r="WIW1731" s="83"/>
      <c r="WIX1731" s="83"/>
      <c r="WIY1731" s="83"/>
      <c r="WIZ1731" s="83"/>
      <c r="WJA1731" s="83"/>
      <c r="WJB1731" s="83"/>
      <c r="WJC1731" s="83"/>
      <c r="WJD1731" s="83"/>
      <c r="WJE1731" s="83"/>
      <c r="WJF1731" s="83"/>
      <c r="WJG1731" s="83"/>
      <c r="WJH1731" s="83"/>
      <c r="WJI1731" s="83"/>
      <c r="WJJ1731" s="83"/>
      <c r="WJK1731" s="83"/>
      <c r="WJL1731" s="83"/>
      <c r="WJM1731" s="83"/>
      <c r="WJN1731" s="83"/>
      <c r="WJO1731" s="83"/>
      <c r="WJP1731" s="83"/>
      <c r="WJQ1731" s="83"/>
      <c r="WJR1731" s="83"/>
      <c r="WJS1731" s="83"/>
      <c r="WJT1731" s="83"/>
      <c r="WJU1731" s="83"/>
      <c r="WJV1731" s="83"/>
      <c r="WJW1731" s="83"/>
      <c r="WJX1731" s="83"/>
      <c r="WJY1731" s="83"/>
      <c r="WJZ1731" s="83"/>
      <c r="WKA1731" s="83"/>
      <c r="WKB1731" s="83"/>
      <c r="WKC1731" s="83"/>
      <c r="WKD1731" s="83"/>
      <c r="WKE1731" s="83"/>
      <c r="WKF1731" s="83"/>
      <c r="WKG1731" s="83"/>
      <c r="WKH1731" s="83"/>
      <c r="WKI1731" s="83"/>
      <c r="WKJ1731" s="83"/>
      <c r="WKK1731" s="83"/>
      <c r="WKL1731" s="83"/>
      <c r="WKM1731" s="83"/>
      <c r="WKN1731" s="83"/>
      <c r="WKO1731" s="83"/>
      <c r="WKP1731" s="83"/>
      <c r="WKQ1731" s="83"/>
      <c r="WKR1731" s="83"/>
      <c r="WKS1731" s="83"/>
      <c r="WKT1731" s="83"/>
      <c r="WKU1731" s="83"/>
      <c r="WKV1731" s="83"/>
      <c r="WKW1731" s="83"/>
      <c r="WKX1731" s="83"/>
      <c r="WKY1731" s="83"/>
      <c r="WKZ1731" s="83"/>
      <c r="WLA1731" s="83"/>
      <c r="WLB1731" s="83"/>
      <c r="WLC1731" s="83"/>
      <c r="WLD1731" s="83"/>
      <c r="WLE1731" s="83"/>
      <c r="WLF1731" s="83"/>
      <c r="WLG1731" s="83"/>
      <c r="WLH1731" s="83"/>
      <c r="WLI1731" s="83"/>
      <c r="WLJ1731" s="83"/>
      <c r="WLK1731" s="83"/>
      <c r="WLL1731" s="83"/>
      <c r="WLM1731" s="83"/>
      <c r="WLN1731" s="83"/>
      <c r="WLO1731" s="83"/>
      <c r="WLP1731" s="83"/>
      <c r="WLQ1731" s="83"/>
      <c r="WLR1731" s="83"/>
      <c r="WLS1731" s="83"/>
      <c r="WLT1731" s="83"/>
      <c r="WLU1731" s="83"/>
      <c r="WLV1731" s="83"/>
      <c r="WLW1731" s="83"/>
      <c r="WLX1731" s="83"/>
      <c r="WLY1731" s="83"/>
      <c r="WLZ1731" s="83"/>
      <c r="WMA1731" s="83"/>
      <c r="WMB1731" s="83"/>
      <c r="WMC1731" s="83"/>
      <c r="WMD1731" s="83"/>
      <c r="WME1731" s="83"/>
      <c r="WMF1731" s="83"/>
      <c r="WMG1731" s="83"/>
      <c r="WMH1731" s="83"/>
      <c r="WMI1731" s="83"/>
      <c r="WMJ1731" s="83"/>
      <c r="WMK1731" s="83"/>
      <c r="WML1731" s="83"/>
      <c r="WMM1731" s="83"/>
      <c r="WMN1731" s="83"/>
      <c r="WMO1731" s="83"/>
      <c r="WMP1731" s="83"/>
      <c r="WMQ1731" s="83"/>
      <c r="WMR1731" s="83"/>
      <c r="WMS1731" s="83"/>
      <c r="WMT1731" s="83"/>
      <c r="WMU1731" s="83"/>
      <c r="WMV1731" s="83"/>
      <c r="WMW1731" s="83"/>
      <c r="WMX1731" s="83"/>
      <c r="WMY1731" s="83"/>
      <c r="WMZ1731" s="83"/>
      <c r="WNA1731" s="83"/>
      <c r="WNB1731" s="83"/>
      <c r="WNC1731" s="83"/>
      <c r="WND1731" s="83"/>
      <c r="WNE1731" s="83"/>
      <c r="WNF1731" s="83"/>
      <c r="WNG1731" s="83"/>
      <c r="WNH1731" s="83"/>
      <c r="WNI1731" s="83"/>
      <c r="WNJ1731" s="83"/>
      <c r="WNK1731" s="83"/>
      <c r="WNL1731" s="83"/>
      <c r="WNM1731" s="83"/>
      <c r="WNN1731" s="83"/>
      <c r="WNO1731" s="83"/>
      <c r="WNP1731" s="83"/>
      <c r="WNQ1731" s="83"/>
      <c r="WNR1731" s="83"/>
      <c r="WNS1731" s="83"/>
      <c r="WNT1731" s="83"/>
      <c r="WNU1731" s="83"/>
      <c r="WNV1731" s="83"/>
      <c r="WNW1731" s="83"/>
      <c r="WNX1731" s="83"/>
      <c r="WNY1731" s="83"/>
      <c r="WNZ1731" s="83"/>
      <c r="WOA1731" s="83"/>
      <c r="WOB1731" s="83"/>
      <c r="WOC1731" s="83"/>
      <c r="WOD1731" s="83"/>
      <c r="WOE1731" s="83"/>
      <c r="WOF1731" s="83"/>
      <c r="WOG1731" s="83"/>
      <c r="WOH1731" s="83"/>
      <c r="WOI1731" s="83"/>
      <c r="WOJ1731" s="83"/>
      <c r="WOK1731" s="83"/>
      <c r="WOL1731" s="83"/>
      <c r="WOM1731" s="83"/>
      <c r="WON1731" s="83"/>
      <c r="WOO1731" s="83"/>
      <c r="WOP1731" s="83"/>
      <c r="WOQ1731" s="83"/>
      <c r="WOR1731" s="83"/>
      <c r="WOS1731" s="83"/>
      <c r="WOT1731" s="83"/>
      <c r="WOU1731" s="83"/>
      <c r="WOV1731" s="83"/>
      <c r="WOW1731" s="83"/>
      <c r="WOX1731" s="83"/>
      <c r="WOY1731" s="83"/>
      <c r="WOZ1731" s="83"/>
      <c r="WPA1731" s="83"/>
      <c r="WPB1731" s="83"/>
      <c r="WPC1731" s="83"/>
      <c r="WPD1731" s="83"/>
      <c r="WPE1731" s="83"/>
      <c r="WPF1731" s="83"/>
      <c r="WPG1731" s="83"/>
      <c r="WPH1731" s="83"/>
      <c r="WPI1731" s="83"/>
      <c r="WPJ1731" s="83"/>
      <c r="WPK1731" s="83"/>
      <c r="WPL1731" s="83"/>
      <c r="WPM1731" s="83"/>
      <c r="WPN1731" s="83"/>
      <c r="WPO1731" s="83"/>
      <c r="WPP1731" s="83"/>
      <c r="WPQ1731" s="83"/>
      <c r="WPR1731" s="83"/>
      <c r="WPS1731" s="83"/>
      <c r="WPT1731" s="83"/>
      <c r="WPU1731" s="83"/>
      <c r="WPV1731" s="83"/>
      <c r="WPW1731" s="83"/>
      <c r="WPX1731" s="83"/>
      <c r="WPY1731" s="83"/>
      <c r="WPZ1731" s="83"/>
      <c r="WQA1731" s="83"/>
      <c r="WQB1731" s="83"/>
      <c r="WQC1731" s="83"/>
      <c r="WQD1731" s="83"/>
      <c r="WQE1731" s="83"/>
      <c r="WQF1731" s="83"/>
      <c r="WQG1731" s="83"/>
      <c r="WQH1731" s="83"/>
      <c r="WQI1731" s="83"/>
      <c r="WQJ1731" s="83"/>
      <c r="WQK1731" s="83"/>
      <c r="WQL1731" s="83"/>
      <c r="WQM1731" s="83"/>
      <c r="WQN1731" s="83"/>
      <c r="WQO1731" s="83"/>
      <c r="WQP1731" s="83"/>
      <c r="WQQ1731" s="83"/>
      <c r="WQR1731" s="83"/>
      <c r="WQS1731" s="83"/>
      <c r="WQT1731" s="83"/>
      <c r="WQU1731" s="83"/>
      <c r="WQV1731" s="83"/>
      <c r="WQW1731" s="83"/>
      <c r="WQX1731" s="83"/>
      <c r="WQY1731" s="83"/>
      <c r="WQZ1731" s="83"/>
      <c r="WRA1731" s="83"/>
      <c r="WRB1731" s="83"/>
      <c r="WRC1731" s="83"/>
      <c r="WRD1731" s="83"/>
      <c r="WRE1731" s="83"/>
      <c r="WRF1731" s="83"/>
      <c r="WRG1731" s="83"/>
      <c r="WRH1731" s="83"/>
      <c r="WRI1731" s="83"/>
      <c r="WRJ1731" s="83"/>
      <c r="WRK1731" s="83"/>
      <c r="WRL1731" s="83"/>
      <c r="WRM1731" s="83"/>
      <c r="WRN1731" s="83"/>
      <c r="WRO1731" s="83"/>
      <c r="WRP1731" s="83"/>
      <c r="WRQ1731" s="83"/>
      <c r="WRR1731" s="83"/>
      <c r="WRS1731" s="83"/>
      <c r="WRT1731" s="83"/>
      <c r="WRU1731" s="83"/>
      <c r="WRV1731" s="83"/>
      <c r="WRW1731" s="83"/>
      <c r="WRX1731" s="83"/>
      <c r="WRY1731" s="83"/>
      <c r="WRZ1731" s="83"/>
      <c r="WSA1731" s="83"/>
      <c r="WSB1731" s="83"/>
      <c r="WSC1731" s="83"/>
      <c r="WSD1731" s="83"/>
      <c r="WSE1731" s="83"/>
      <c r="WSF1731" s="83"/>
      <c r="WSG1731" s="83"/>
      <c r="WSH1731" s="83"/>
      <c r="WSI1731" s="83"/>
      <c r="WSJ1731" s="83"/>
      <c r="WSK1731" s="83"/>
      <c r="WSL1731" s="83"/>
      <c r="WSM1731" s="83"/>
      <c r="WSN1731" s="83"/>
      <c r="WSO1731" s="83"/>
      <c r="WSP1731" s="83"/>
      <c r="WSQ1731" s="83"/>
      <c r="WSR1731" s="83"/>
      <c r="WSS1731" s="83"/>
      <c r="WST1731" s="83"/>
      <c r="WSU1731" s="83"/>
      <c r="WSV1731" s="83"/>
      <c r="WSW1731" s="83"/>
      <c r="WSX1731" s="83"/>
      <c r="WSY1731" s="83"/>
      <c r="WSZ1731" s="83"/>
      <c r="WTA1731" s="83"/>
      <c r="WTB1731" s="83"/>
      <c r="WTC1731" s="83"/>
      <c r="WTD1731" s="83"/>
      <c r="WTE1731" s="83"/>
      <c r="WTF1731" s="83"/>
      <c r="WTG1731" s="83"/>
      <c r="WTH1731" s="83"/>
      <c r="WTI1731" s="83"/>
      <c r="WTJ1731" s="83"/>
      <c r="WTK1731" s="83"/>
      <c r="WTL1731" s="83"/>
      <c r="WTM1731" s="83"/>
      <c r="WTN1731" s="83"/>
      <c r="WTO1731" s="83"/>
      <c r="WTP1731" s="83"/>
      <c r="WTQ1731" s="83"/>
      <c r="WTR1731" s="83"/>
      <c r="WTS1731" s="83"/>
      <c r="WTT1731" s="83"/>
      <c r="WTU1731" s="83"/>
      <c r="WTV1731" s="83"/>
      <c r="WTW1731" s="83"/>
      <c r="WTX1731" s="83"/>
      <c r="WTY1731" s="83"/>
      <c r="WTZ1731" s="83"/>
      <c r="WUA1731" s="83"/>
      <c r="WUB1731" s="83"/>
      <c r="WUC1731" s="83"/>
      <c r="WUD1731" s="83"/>
      <c r="WUE1731" s="83"/>
      <c r="WUF1731" s="83"/>
      <c r="WUG1731" s="83"/>
      <c r="WUH1731" s="83"/>
      <c r="WUI1731" s="83"/>
      <c r="WUJ1731" s="83"/>
      <c r="WUK1731" s="83"/>
      <c r="WUL1731" s="83"/>
      <c r="WUM1731" s="83"/>
      <c r="WUN1731" s="83"/>
      <c r="WUO1731" s="83"/>
      <c r="WUP1731" s="83"/>
      <c r="WUQ1731" s="83"/>
      <c r="WUR1731" s="83"/>
      <c r="WUS1731" s="83"/>
      <c r="WUT1731" s="83"/>
      <c r="WUU1731" s="83"/>
      <c r="WUV1731" s="83"/>
      <c r="WUW1731" s="83"/>
      <c r="WUX1731" s="83"/>
      <c r="WUY1731" s="83"/>
      <c r="WUZ1731" s="83"/>
      <c r="WVA1731" s="83"/>
      <c r="WVB1731" s="83"/>
      <c r="WVC1731" s="83"/>
      <c r="WVD1731" s="83"/>
      <c r="WVE1731" s="83"/>
      <c r="WVF1731" s="83"/>
      <c r="WVG1731" s="83"/>
      <c r="WVH1731" s="83"/>
      <c r="WVI1731" s="83"/>
      <c r="WVJ1731" s="83"/>
      <c r="WVK1731" s="83"/>
      <c r="WVL1731" s="83"/>
      <c r="WVM1731" s="83"/>
      <c r="WVN1731" s="83"/>
      <c r="WVO1731" s="83"/>
      <c r="WVP1731" s="83"/>
      <c r="WVQ1731" s="83"/>
      <c r="WVR1731" s="83"/>
      <c r="WVS1731" s="83"/>
      <c r="WVT1731" s="83"/>
      <c r="WVU1731" s="83"/>
      <c r="WVV1731" s="83"/>
      <c r="WVW1731" s="83"/>
      <c r="WVX1731" s="83"/>
      <c r="WVY1731" s="83"/>
      <c r="WVZ1731" s="83"/>
      <c r="WWA1731" s="83"/>
      <c r="WWB1731" s="83"/>
      <c r="WWC1731" s="83"/>
      <c r="WWD1731" s="83"/>
      <c r="WWE1731" s="83"/>
      <c r="WWF1731" s="83"/>
      <c r="WWG1731" s="83"/>
      <c r="WWH1731" s="83"/>
      <c r="WWI1731" s="83"/>
      <c r="WWJ1731" s="83"/>
      <c r="WWK1731" s="83"/>
      <c r="WWL1731" s="83"/>
      <c r="WWM1731" s="83"/>
      <c r="WWN1731" s="83"/>
      <c r="WWO1731" s="83"/>
      <c r="WWP1731" s="83"/>
      <c r="WWQ1731" s="83"/>
      <c r="WWR1731" s="83"/>
      <c r="WWS1731" s="83"/>
      <c r="WWT1731" s="83"/>
      <c r="WWU1731" s="83"/>
      <c r="WWV1731" s="83"/>
      <c r="WWW1731" s="83"/>
      <c r="WWX1731" s="83"/>
      <c r="WWY1731" s="83"/>
      <c r="WWZ1731" s="83"/>
      <c r="WXA1731" s="83"/>
      <c r="WXB1731" s="83"/>
      <c r="WXC1731" s="83"/>
      <c r="WXD1731" s="83"/>
      <c r="WXE1731" s="83"/>
      <c r="WXF1731" s="83"/>
      <c r="WXG1731" s="83"/>
      <c r="WXH1731" s="83"/>
      <c r="WXI1731" s="83"/>
      <c r="WXJ1731" s="83"/>
      <c r="WXK1731" s="83"/>
      <c r="WXL1731" s="83"/>
      <c r="WXM1731" s="83"/>
      <c r="WXN1731" s="83"/>
      <c r="WXO1731" s="83"/>
      <c r="WXP1731" s="83"/>
      <c r="WXQ1731" s="83"/>
      <c r="WXR1731" s="83"/>
      <c r="WXS1731" s="83"/>
      <c r="WXT1731" s="83"/>
      <c r="WXU1731" s="83"/>
      <c r="WXV1731" s="83"/>
      <c r="WXW1731" s="83"/>
      <c r="WXX1731" s="83"/>
      <c r="WXY1731" s="83"/>
      <c r="WXZ1731" s="83"/>
      <c r="WYA1731" s="83"/>
      <c r="WYB1731" s="83"/>
      <c r="WYC1731" s="83"/>
      <c r="WYD1731" s="83"/>
      <c r="WYE1731" s="83"/>
      <c r="WYF1731" s="83"/>
      <c r="WYG1731" s="83"/>
      <c r="WYH1731" s="83"/>
      <c r="WYI1731" s="83"/>
      <c r="WYJ1731" s="83"/>
      <c r="WYK1731" s="83"/>
      <c r="WYL1731" s="83"/>
      <c r="WYM1731" s="83"/>
      <c r="WYN1731" s="83"/>
      <c r="WYO1731" s="83"/>
      <c r="WYP1731" s="83"/>
      <c r="WYQ1731" s="83"/>
      <c r="WYR1731" s="83"/>
      <c r="WYS1731" s="83"/>
      <c r="WYT1731" s="83"/>
      <c r="WYU1731" s="83"/>
      <c r="WYV1731" s="83"/>
      <c r="WYW1731" s="83"/>
      <c r="WYX1731" s="83"/>
      <c r="WYY1731" s="83"/>
      <c r="WYZ1731" s="83"/>
      <c r="WZA1731" s="83"/>
      <c r="WZB1731" s="83"/>
      <c r="WZC1731" s="83"/>
      <c r="WZD1731" s="83"/>
      <c r="WZE1731" s="83"/>
      <c r="WZF1731" s="83"/>
      <c r="WZG1731" s="83"/>
      <c r="WZH1731" s="83"/>
      <c r="WZI1731" s="83"/>
      <c r="WZJ1731" s="83"/>
      <c r="WZK1731" s="83"/>
      <c r="WZL1731" s="83"/>
      <c r="WZM1731" s="83"/>
      <c r="WZN1731" s="83"/>
      <c r="WZO1731" s="83"/>
      <c r="WZP1731" s="83"/>
      <c r="WZQ1731" s="83"/>
      <c r="WZR1731" s="83"/>
      <c r="WZS1731" s="83"/>
      <c r="WZT1731" s="83"/>
      <c r="WZU1731" s="83"/>
      <c r="WZV1731" s="83"/>
      <c r="WZW1731" s="83"/>
      <c r="WZX1731" s="83"/>
      <c r="WZY1731" s="83"/>
      <c r="WZZ1731" s="83"/>
      <c r="XAA1731" s="83"/>
      <c r="XAB1731" s="83"/>
      <c r="XAC1731" s="83"/>
      <c r="XAD1731" s="83"/>
      <c r="XAE1731" s="83"/>
      <c r="XAF1731" s="83"/>
      <c r="XAG1731" s="83"/>
      <c r="XAH1731" s="83"/>
      <c r="XAI1731" s="83"/>
      <c r="XAJ1731" s="83"/>
      <c r="XAK1731" s="83"/>
      <c r="XAL1731" s="83"/>
      <c r="XAM1731" s="83"/>
      <c r="XAN1731" s="83"/>
      <c r="XAO1731" s="83"/>
      <c r="XAP1731" s="83"/>
      <c r="XAQ1731" s="83"/>
      <c r="XAR1731" s="83"/>
      <c r="XAS1731" s="83"/>
      <c r="XAT1731" s="83"/>
      <c r="XAU1731" s="83"/>
      <c r="XAV1731" s="83"/>
      <c r="XAW1731" s="83"/>
      <c r="XAX1731" s="83"/>
      <c r="XAY1731" s="83"/>
      <c r="XAZ1731" s="83"/>
      <c r="XBA1731" s="83"/>
      <c r="XBB1731" s="83"/>
      <c r="XBC1731" s="83"/>
      <c r="XBD1731" s="83"/>
      <c r="XBE1731" s="83"/>
      <c r="XBF1731" s="83"/>
      <c r="XBG1731" s="83"/>
      <c r="XBH1731" s="83"/>
      <c r="XBI1731" s="83"/>
      <c r="XBJ1731" s="83"/>
      <c r="XBK1731" s="83"/>
      <c r="XBL1731" s="83"/>
      <c r="XBM1731" s="83"/>
      <c r="XBN1731" s="83"/>
      <c r="XBO1731" s="83"/>
      <c r="XBP1731" s="83"/>
      <c r="XBQ1731" s="83"/>
      <c r="XBR1731" s="83"/>
      <c r="XBS1731" s="83"/>
      <c r="XBT1731" s="83"/>
      <c r="XBU1731" s="83"/>
      <c r="XBV1731" s="83"/>
      <c r="XBW1731" s="83"/>
      <c r="XBX1731" s="83"/>
      <c r="XBY1731" s="83"/>
      <c r="XBZ1731" s="83"/>
      <c r="XCA1731" s="83"/>
      <c r="XCB1731" s="83"/>
      <c r="XCC1731" s="83"/>
      <c r="XCD1731" s="83"/>
      <c r="XCE1731" s="83"/>
      <c r="XCF1731" s="83"/>
      <c r="XCG1731" s="83"/>
      <c r="XCH1731" s="83"/>
      <c r="XCI1731" s="83"/>
      <c r="XCJ1731" s="83"/>
      <c r="XCK1731" s="83"/>
      <c r="XCL1731" s="83"/>
      <c r="XCM1731" s="83"/>
      <c r="XCN1731" s="83"/>
      <c r="XCO1731" s="83"/>
      <c r="XCP1731" s="83"/>
      <c r="XCQ1731" s="83"/>
      <c r="XCR1731" s="83"/>
      <c r="XCS1731" s="83"/>
      <c r="XCT1731" s="83"/>
      <c r="XCU1731" s="83"/>
      <c r="XCV1731" s="83"/>
      <c r="XCW1731" s="83"/>
      <c r="XCX1731" s="83"/>
      <c r="XCY1731" s="83"/>
      <c r="XCZ1731" s="83"/>
      <c r="XDA1731" s="83"/>
      <c r="XDB1731" s="83"/>
      <c r="XDC1731" s="83"/>
      <c r="XDD1731" s="83"/>
      <c r="XDE1731" s="83"/>
      <c r="XDF1731" s="83"/>
      <c r="XDG1731" s="83"/>
      <c r="XDH1731" s="83"/>
      <c r="XDI1731" s="83"/>
      <c r="XDJ1731" s="83"/>
      <c r="XDK1731" s="83"/>
      <c r="XDL1731" s="83"/>
      <c r="XDM1731" s="83"/>
      <c r="XDN1731" s="83"/>
      <c r="XDO1731" s="83"/>
      <c r="XDP1731" s="83"/>
      <c r="XDQ1731" s="83"/>
      <c r="XDR1731" s="83"/>
      <c r="XDS1731" s="83"/>
      <c r="XDT1731" s="83"/>
      <c r="XDU1731" s="83"/>
      <c r="XDV1731" s="83"/>
      <c r="XDW1731" s="83"/>
      <c r="XDX1731" s="83"/>
    </row>
    <row r="1732" s="2" customFormat="1" ht="81" spans="1:20">
      <c r="A1732" s="16">
        <v>1728</v>
      </c>
      <c r="B1732" s="17" t="s">
        <v>3374</v>
      </c>
      <c r="C1732" s="17" t="s">
        <v>4240</v>
      </c>
      <c r="D1732" s="17" t="s">
        <v>28</v>
      </c>
      <c r="E1732" s="17" t="s">
        <v>174</v>
      </c>
      <c r="F1732" s="17" t="s">
        <v>175</v>
      </c>
      <c r="G1732" s="17" t="s">
        <v>31</v>
      </c>
      <c r="H1732" s="17" t="s">
        <v>3459</v>
      </c>
      <c r="I1732" s="33" t="s">
        <v>176</v>
      </c>
      <c r="J1732" s="18" t="s">
        <v>4241</v>
      </c>
      <c r="K1732" s="17">
        <f t="shared" si="43"/>
        <v>9200</v>
      </c>
      <c r="L1732" s="17">
        <v>9200</v>
      </c>
      <c r="M1732" s="17"/>
      <c r="N1732" s="17">
        <v>363</v>
      </c>
      <c r="O1732" s="17">
        <v>1023</v>
      </c>
      <c r="P1732" s="17" t="s">
        <v>4242</v>
      </c>
      <c r="Q1732" s="17" t="s">
        <v>4243</v>
      </c>
      <c r="R1732" s="17" t="s">
        <v>4244</v>
      </c>
      <c r="S1732" s="17" t="s">
        <v>196</v>
      </c>
      <c r="T1732" s="17" t="s">
        <v>39</v>
      </c>
    </row>
    <row r="1733" s="1" customFormat="1" ht="65" customHeight="1" spans="1:20">
      <c r="A1733" s="16">
        <v>1729</v>
      </c>
      <c r="B1733" s="17" t="s">
        <v>4245</v>
      </c>
      <c r="C1733" s="18" t="s">
        <v>4246</v>
      </c>
      <c r="D1733" s="17" t="s">
        <v>173</v>
      </c>
      <c r="E1733" s="17" t="s">
        <v>174</v>
      </c>
      <c r="F1733" s="17" t="s">
        <v>175</v>
      </c>
      <c r="G1733" s="17" t="s">
        <v>31</v>
      </c>
      <c r="H1733" s="17" t="s">
        <v>4245</v>
      </c>
      <c r="I1733" s="17" t="s">
        <v>176</v>
      </c>
      <c r="J1733" s="18" t="s">
        <v>3678</v>
      </c>
      <c r="K1733" s="17">
        <f t="shared" si="43"/>
        <v>50</v>
      </c>
      <c r="L1733" s="17">
        <v>50</v>
      </c>
      <c r="M1733" s="17"/>
      <c r="N1733" s="17">
        <v>456</v>
      </c>
      <c r="O1733" s="17">
        <v>1140</v>
      </c>
      <c r="P1733" s="17" t="s">
        <v>3503</v>
      </c>
      <c r="Q1733" s="17" t="s">
        <v>4247</v>
      </c>
      <c r="R1733" s="17" t="s">
        <v>37</v>
      </c>
      <c r="S1733" s="17" t="s">
        <v>180</v>
      </c>
      <c r="T1733" s="17" t="s">
        <v>39</v>
      </c>
    </row>
    <row r="1734" s="2" customFormat="1" ht="100" customHeight="1" spans="1:20">
      <c r="A1734" s="16">
        <v>1730</v>
      </c>
      <c r="B1734" s="17" t="s">
        <v>4245</v>
      </c>
      <c r="C1734" s="18" t="s">
        <v>4248</v>
      </c>
      <c r="D1734" s="17" t="s">
        <v>173</v>
      </c>
      <c r="E1734" s="17" t="s">
        <v>174</v>
      </c>
      <c r="F1734" s="17" t="s">
        <v>175</v>
      </c>
      <c r="G1734" s="17" t="s">
        <v>31</v>
      </c>
      <c r="H1734" s="17" t="s">
        <v>4245</v>
      </c>
      <c r="I1734" s="17" t="s">
        <v>176</v>
      </c>
      <c r="J1734" s="18" t="s">
        <v>4249</v>
      </c>
      <c r="K1734" s="17">
        <f t="shared" si="43"/>
        <v>50</v>
      </c>
      <c r="L1734" s="17">
        <v>50</v>
      </c>
      <c r="M1734" s="17"/>
      <c r="N1734" s="17">
        <v>456</v>
      </c>
      <c r="O1734" s="17">
        <v>1140</v>
      </c>
      <c r="P1734" s="17" t="s">
        <v>4250</v>
      </c>
      <c r="Q1734" s="17" t="s">
        <v>4251</v>
      </c>
      <c r="R1734" s="17" t="s">
        <v>37</v>
      </c>
      <c r="S1734" s="17" t="s">
        <v>180</v>
      </c>
      <c r="T1734" s="17" t="s">
        <v>39</v>
      </c>
    </row>
    <row r="1735" s="1" customFormat="1" ht="104" customHeight="1" spans="1:20">
      <c r="A1735" s="16">
        <v>1731</v>
      </c>
      <c r="B1735" s="18" t="s">
        <v>4245</v>
      </c>
      <c r="C1735" s="17" t="s">
        <v>4252</v>
      </c>
      <c r="D1735" s="17" t="s">
        <v>28</v>
      </c>
      <c r="E1735" s="17" t="s">
        <v>174</v>
      </c>
      <c r="F1735" s="17" t="s">
        <v>175</v>
      </c>
      <c r="G1735" s="17" t="s">
        <v>31</v>
      </c>
      <c r="H1735" s="18" t="s">
        <v>4253</v>
      </c>
      <c r="I1735" s="17" t="s">
        <v>176</v>
      </c>
      <c r="J1735" s="17" t="s">
        <v>4254</v>
      </c>
      <c r="K1735" s="17">
        <f t="shared" si="43"/>
        <v>500</v>
      </c>
      <c r="L1735" s="69">
        <v>500</v>
      </c>
      <c r="M1735" s="69"/>
      <c r="N1735" s="70">
        <v>50</v>
      </c>
      <c r="O1735" s="70">
        <v>93</v>
      </c>
      <c r="P1735" s="33" t="s">
        <v>4255</v>
      </c>
      <c r="Q1735" s="33" t="s">
        <v>4256</v>
      </c>
      <c r="R1735" s="33" t="s">
        <v>37</v>
      </c>
      <c r="S1735" s="33" t="s">
        <v>196</v>
      </c>
      <c r="T1735" s="18" t="s">
        <v>39</v>
      </c>
    </row>
    <row r="1736" s="2" customFormat="1" ht="132" customHeight="1" spans="1:20">
      <c r="A1736" s="16">
        <v>1732</v>
      </c>
      <c r="B1736" s="17" t="s">
        <v>4245</v>
      </c>
      <c r="C1736" s="34" t="s">
        <v>4257</v>
      </c>
      <c r="D1736" s="17" t="s">
        <v>28</v>
      </c>
      <c r="E1736" s="17" t="s">
        <v>174</v>
      </c>
      <c r="F1736" s="17" t="s">
        <v>175</v>
      </c>
      <c r="G1736" s="17" t="s">
        <v>31</v>
      </c>
      <c r="H1736" s="17" t="s">
        <v>4258</v>
      </c>
      <c r="I1736" s="17" t="s">
        <v>176</v>
      </c>
      <c r="J1736" s="34" t="s">
        <v>4259</v>
      </c>
      <c r="K1736" s="17">
        <f t="shared" si="43"/>
        <v>50</v>
      </c>
      <c r="L1736" s="33">
        <v>50</v>
      </c>
      <c r="M1736" s="33"/>
      <c r="N1736" s="33">
        <v>21</v>
      </c>
      <c r="O1736" s="33">
        <v>33</v>
      </c>
      <c r="P1736" s="33" t="s">
        <v>240</v>
      </c>
      <c r="Q1736" s="33" t="s">
        <v>4260</v>
      </c>
      <c r="R1736" s="33" t="s">
        <v>37</v>
      </c>
      <c r="S1736" s="33" t="s">
        <v>196</v>
      </c>
      <c r="T1736" s="17" t="s">
        <v>39</v>
      </c>
    </row>
    <row r="1737" s="2" customFormat="1" ht="113" customHeight="1" spans="1:20">
      <c r="A1737" s="16">
        <v>1733</v>
      </c>
      <c r="B1737" s="17" t="s">
        <v>4245</v>
      </c>
      <c r="C1737" s="34" t="s">
        <v>4261</v>
      </c>
      <c r="D1737" s="17" t="s">
        <v>28</v>
      </c>
      <c r="E1737" s="17" t="s">
        <v>174</v>
      </c>
      <c r="F1737" s="17" t="s">
        <v>175</v>
      </c>
      <c r="G1737" s="17" t="s">
        <v>31</v>
      </c>
      <c r="H1737" s="17" t="s">
        <v>4258</v>
      </c>
      <c r="I1737" s="17" t="s">
        <v>176</v>
      </c>
      <c r="J1737" s="34" t="s">
        <v>4262</v>
      </c>
      <c r="K1737" s="17">
        <f t="shared" si="43"/>
        <v>50</v>
      </c>
      <c r="L1737" s="33">
        <v>50</v>
      </c>
      <c r="M1737" s="33"/>
      <c r="N1737" s="33">
        <v>10</v>
      </c>
      <c r="O1737" s="33">
        <v>29</v>
      </c>
      <c r="P1737" s="33" t="s">
        <v>240</v>
      </c>
      <c r="Q1737" s="33" t="s">
        <v>4263</v>
      </c>
      <c r="R1737" s="33" t="s">
        <v>37</v>
      </c>
      <c r="S1737" s="33" t="s">
        <v>196</v>
      </c>
      <c r="T1737" s="17" t="s">
        <v>39</v>
      </c>
    </row>
    <row r="1738" s="2" customFormat="1" ht="119" customHeight="1" spans="1:20">
      <c r="A1738" s="16">
        <v>1734</v>
      </c>
      <c r="B1738" s="17" t="s">
        <v>4245</v>
      </c>
      <c r="C1738" s="33" t="s">
        <v>4264</v>
      </c>
      <c r="D1738" s="17" t="s">
        <v>28</v>
      </c>
      <c r="E1738" s="17" t="s">
        <v>174</v>
      </c>
      <c r="F1738" s="17" t="s">
        <v>42</v>
      </c>
      <c r="G1738" s="17" t="s">
        <v>31</v>
      </c>
      <c r="H1738" s="17" t="s">
        <v>4245</v>
      </c>
      <c r="I1738" s="17" t="s">
        <v>43</v>
      </c>
      <c r="J1738" s="33" t="s">
        <v>2679</v>
      </c>
      <c r="K1738" s="17">
        <f t="shared" si="43"/>
        <v>400</v>
      </c>
      <c r="L1738" s="33">
        <v>400</v>
      </c>
      <c r="M1738" s="33"/>
      <c r="N1738" s="71">
        <v>1462</v>
      </c>
      <c r="O1738" s="71">
        <v>3287</v>
      </c>
      <c r="P1738" s="33" t="s">
        <v>4265</v>
      </c>
      <c r="Q1738" s="33" t="s">
        <v>4266</v>
      </c>
      <c r="R1738" s="33" t="s">
        <v>4267</v>
      </c>
      <c r="S1738" s="33" t="s">
        <v>299</v>
      </c>
      <c r="T1738" s="17" t="s">
        <v>39</v>
      </c>
    </row>
    <row r="1739" s="2" customFormat="1" ht="107" customHeight="1" spans="1:20">
      <c r="A1739" s="16">
        <v>1735</v>
      </c>
      <c r="B1739" s="17" t="s">
        <v>4245</v>
      </c>
      <c r="C1739" s="34" t="s">
        <v>4268</v>
      </c>
      <c r="D1739" s="17" t="s">
        <v>28</v>
      </c>
      <c r="E1739" s="17" t="s">
        <v>174</v>
      </c>
      <c r="F1739" s="17" t="s">
        <v>175</v>
      </c>
      <c r="G1739" s="17" t="s">
        <v>31</v>
      </c>
      <c r="H1739" s="17" t="s">
        <v>4269</v>
      </c>
      <c r="I1739" s="17" t="s">
        <v>176</v>
      </c>
      <c r="J1739" s="34" t="s">
        <v>4270</v>
      </c>
      <c r="K1739" s="17">
        <f t="shared" si="43"/>
        <v>50</v>
      </c>
      <c r="L1739" s="33">
        <v>50</v>
      </c>
      <c r="M1739" s="33"/>
      <c r="N1739" s="33">
        <v>11</v>
      </c>
      <c r="O1739" s="33">
        <v>17</v>
      </c>
      <c r="P1739" s="33" t="s">
        <v>4271</v>
      </c>
      <c r="Q1739" s="33" t="s">
        <v>4272</v>
      </c>
      <c r="R1739" s="33" t="s">
        <v>4273</v>
      </c>
      <c r="S1739" s="33" t="s">
        <v>196</v>
      </c>
      <c r="T1739" s="17" t="s">
        <v>39</v>
      </c>
    </row>
    <row r="1740" s="2" customFormat="1" ht="107" customHeight="1" spans="1:20">
      <c r="A1740" s="16">
        <v>1736</v>
      </c>
      <c r="B1740" s="17" t="s">
        <v>4245</v>
      </c>
      <c r="C1740" s="34" t="s">
        <v>4274</v>
      </c>
      <c r="D1740" s="17" t="s">
        <v>28</v>
      </c>
      <c r="E1740" s="17" t="s">
        <v>174</v>
      </c>
      <c r="F1740" s="17" t="s">
        <v>175</v>
      </c>
      <c r="G1740" s="17" t="s">
        <v>31</v>
      </c>
      <c r="H1740" s="17" t="s">
        <v>1488</v>
      </c>
      <c r="I1740" s="17" t="s">
        <v>176</v>
      </c>
      <c r="J1740" s="34" t="s">
        <v>4275</v>
      </c>
      <c r="K1740" s="17">
        <f t="shared" si="43"/>
        <v>150</v>
      </c>
      <c r="L1740" s="33">
        <v>150</v>
      </c>
      <c r="M1740" s="33"/>
      <c r="N1740" s="33">
        <v>45</v>
      </c>
      <c r="O1740" s="33">
        <v>93</v>
      </c>
      <c r="P1740" s="33" t="s">
        <v>4276</v>
      </c>
      <c r="Q1740" s="33" t="s">
        <v>4277</v>
      </c>
      <c r="R1740" s="33" t="s">
        <v>37</v>
      </c>
      <c r="S1740" s="33" t="s">
        <v>196</v>
      </c>
      <c r="T1740" s="17" t="s">
        <v>39</v>
      </c>
    </row>
    <row r="1741" s="2" customFormat="1" ht="99.95" customHeight="1" spans="1:20">
      <c r="A1741" s="16">
        <v>1737</v>
      </c>
      <c r="B1741" s="43" t="s">
        <v>4245</v>
      </c>
      <c r="C1741" s="66" t="s">
        <v>4278</v>
      </c>
      <c r="D1741" s="67" t="s">
        <v>28</v>
      </c>
      <c r="E1741" s="43" t="s">
        <v>174</v>
      </c>
      <c r="F1741" s="17" t="s">
        <v>175</v>
      </c>
      <c r="G1741" s="67" t="s">
        <v>31</v>
      </c>
      <c r="H1741" s="67" t="s">
        <v>4279</v>
      </c>
      <c r="I1741" s="17" t="s">
        <v>176</v>
      </c>
      <c r="J1741" s="72" t="s">
        <v>4280</v>
      </c>
      <c r="K1741" s="17">
        <f t="shared" ref="K1741:K1797" si="44">SUM(L1741:M1741)</f>
        <v>100</v>
      </c>
      <c r="L1741" s="73">
        <v>100</v>
      </c>
      <c r="M1741" s="74"/>
      <c r="N1741" s="75">
        <v>43</v>
      </c>
      <c r="O1741" s="75">
        <v>99</v>
      </c>
      <c r="P1741" s="76" t="s">
        <v>4281</v>
      </c>
      <c r="Q1741" s="76" t="s">
        <v>4282</v>
      </c>
      <c r="R1741" s="76" t="s">
        <v>37</v>
      </c>
      <c r="S1741" s="76" t="s">
        <v>196</v>
      </c>
      <c r="T1741" s="84" t="s">
        <v>39</v>
      </c>
    </row>
    <row r="1742" s="2" customFormat="1" ht="107.1" customHeight="1" spans="1:20">
      <c r="A1742" s="16">
        <v>1738</v>
      </c>
      <c r="B1742" s="17" t="s">
        <v>4245</v>
      </c>
      <c r="C1742" s="34" t="s">
        <v>4283</v>
      </c>
      <c r="D1742" s="17" t="s">
        <v>28</v>
      </c>
      <c r="E1742" s="17" t="s">
        <v>174</v>
      </c>
      <c r="F1742" s="17" t="s">
        <v>175</v>
      </c>
      <c r="G1742" s="17" t="s">
        <v>31</v>
      </c>
      <c r="H1742" s="67" t="s">
        <v>4279</v>
      </c>
      <c r="I1742" s="17" t="s">
        <v>176</v>
      </c>
      <c r="J1742" s="34" t="s">
        <v>2158</v>
      </c>
      <c r="K1742" s="17">
        <f t="shared" si="44"/>
        <v>100</v>
      </c>
      <c r="L1742" s="73">
        <v>100</v>
      </c>
      <c r="M1742" s="74"/>
      <c r="N1742" s="75">
        <v>43</v>
      </c>
      <c r="O1742" s="75">
        <v>99</v>
      </c>
      <c r="P1742" s="33" t="s">
        <v>240</v>
      </c>
      <c r="Q1742" s="33" t="s">
        <v>4284</v>
      </c>
      <c r="R1742" s="33" t="s">
        <v>37</v>
      </c>
      <c r="S1742" s="33" t="s">
        <v>196</v>
      </c>
      <c r="T1742" s="17" t="s">
        <v>39</v>
      </c>
    </row>
    <row r="1743" s="2" customFormat="1" ht="113" customHeight="1" spans="1:20">
      <c r="A1743" s="16">
        <v>1739</v>
      </c>
      <c r="B1743" s="17" t="s">
        <v>4245</v>
      </c>
      <c r="C1743" s="34" t="s">
        <v>4285</v>
      </c>
      <c r="D1743" s="17" t="s">
        <v>28</v>
      </c>
      <c r="E1743" s="17" t="s">
        <v>174</v>
      </c>
      <c r="F1743" s="17" t="s">
        <v>175</v>
      </c>
      <c r="G1743" s="17" t="s">
        <v>31</v>
      </c>
      <c r="H1743" s="17" t="s">
        <v>4286</v>
      </c>
      <c r="I1743" s="17" t="s">
        <v>176</v>
      </c>
      <c r="J1743" s="34" t="s">
        <v>4287</v>
      </c>
      <c r="K1743" s="17">
        <f t="shared" si="44"/>
        <v>120</v>
      </c>
      <c r="L1743" s="33">
        <v>120</v>
      </c>
      <c r="M1743" s="33"/>
      <c r="N1743" s="33">
        <v>27</v>
      </c>
      <c r="O1743" s="2">
        <v>60</v>
      </c>
      <c r="P1743" s="33" t="s">
        <v>219</v>
      </c>
      <c r="Q1743" s="33" t="s">
        <v>4288</v>
      </c>
      <c r="R1743" s="33" t="s">
        <v>37</v>
      </c>
      <c r="S1743" s="33" t="s">
        <v>196</v>
      </c>
      <c r="T1743" s="17" t="s">
        <v>39</v>
      </c>
    </row>
    <row r="1744" s="2" customFormat="1" ht="114" customHeight="1" spans="1:20">
      <c r="A1744" s="16">
        <v>1740</v>
      </c>
      <c r="B1744" s="17" t="s">
        <v>4245</v>
      </c>
      <c r="C1744" s="34" t="s">
        <v>4289</v>
      </c>
      <c r="D1744" s="17" t="s">
        <v>28</v>
      </c>
      <c r="E1744" s="17" t="s">
        <v>174</v>
      </c>
      <c r="F1744" s="17" t="s">
        <v>175</v>
      </c>
      <c r="G1744" s="17" t="s">
        <v>31</v>
      </c>
      <c r="H1744" s="17" t="s">
        <v>4286</v>
      </c>
      <c r="I1744" s="17" t="s">
        <v>176</v>
      </c>
      <c r="J1744" s="34" t="s">
        <v>4290</v>
      </c>
      <c r="K1744" s="17">
        <f t="shared" si="44"/>
        <v>80</v>
      </c>
      <c r="L1744" s="33">
        <v>80</v>
      </c>
      <c r="M1744" s="33"/>
      <c r="N1744" s="33">
        <v>27</v>
      </c>
      <c r="O1744" s="33">
        <v>60</v>
      </c>
      <c r="P1744" s="33" t="s">
        <v>3428</v>
      </c>
      <c r="Q1744" s="33" t="s">
        <v>4291</v>
      </c>
      <c r="R1744" s="33" t="s">
        <v>4267</v>
      </c>
      <c r="S1744" s="33" t="s">
        <v>196</v>
      </c>
      <c r="T1744" s="17" t="s">
        <v>39</v>
      </c>
    </row>
    <row r="1745" s="4" customFormat="1" ht="99.75" spans="1:20">
      <c r="A1745" s="16">
        <v>1741</v>
      </c>
      <c r="B1745" s="48" t="s">
        <v>4245</v>
      </c>
      <c r="C1745" s="68" t="s">
        <v>4292</v>
      </c>
      <c r="D1745" s="17" t="s">
        <v>28</v>
      </c>
      <c r="E1745" s="17" t="s">
        <v>174</v>
      </c>
      <c r="F1745" s="17" t="s">
        <v>175</v>
      </c>
      <c r="G1745" s="17" t="s">
        <v>31</v>
      </c>
      <c r="H1745" s="17" t="s">
        <v>4293</v>
      </c>
      <c r="I1745" s="17" t="s">
        <v>176</v>
      </c>
      <c r="J1745" s="68" t="s">
        <v>4294</v>
      </c>
      <c r="K1745" s="17">
        <f t="shared" si="44"/>
        <v>100</v>
      </c>
      <c r="L1745" s="77">
        <v>100</v>
      </c>
      <c r="M1745" s="77"/>
      <c r="N1745" s="77">
        <v>39</v>
      </c>
      <c r="O1745" s="77">
        <v>88</v>
      </c>
      <c r="P1745" s="77" t="s">
        <v>1855</v>
      </c>
      <c r="Q1745" s="77" t="s">
        <v>4295</v>
      </c>
      <c r="R1745" s="77" t="s">
        <v>37</v>
      </c>
      <c r="S1745" s="77" t="s">
        <v>196</v>
      </c>
      <c r="T1745" s="17" t="s">
        <v>39</v>
      </c>
    </row>
    <row r="1746" s="2" customFormat="1" ht="97" customHeight="1" spans="1:20">
      <c r="A1746" s="16">
        <v>1742</v>
      </c>
      <c r="B1746" s="17" t="s">
        <v>4245</v>
      </c>
      <c r="C1746" s="34" t="s">
        <v>4296</v>
      </c>
      <c r="D1746" s="17" t="s">
        <v>28</v>
      </c>
      <c r="E1746" s="17" t="s">
        <v>174</v>
      </c>
      <c r="F1746" s="17" t="s">
        <v>175</v>
      </c>
      <c r="G1746" s="17" t="s">
        <v>31</v>
      </c>
      <c r="H1746" s="17" t="s">
        <v>4297</v>
      </c>
      <c r="I1746" s="17" t="s">
        <v>176</v>
      </c>
      <c r="J1746" s="34" t="s">
        <v>4298</v>
      </c>
      <c r="K1746" s="17">
        <f t="shared" si="44"/>
        <v>100</v>
      </c>
      <c r="L1746" s="33">
        <v>100</v>
      </c>
      <c r="M1746" s="33"/>
      <c r="N1746" s="33">
        <v>49</v>
      </c>
      <c r="O1746" s="33">
        <v>102</v>
      </c>
      <c r="P1746" s="33" t="s">
        <v>3428</v>
      </c>
      <c r="Q1746" s="33" t="s">
        <v>4299</v>
      </c>
      <c r="R1746" s="33" t="s">
        <v>37</v>
      </c>
      <c r="S1746" s="33" t="s">
        <v>196</v>
      </c>
      <c r="T1746" s="17" t="s">
        <v>39</v>
      </c>
    </row>
    <row r="1747" s="2" customFormat="1" ht="97" customHeight="1" spans="1:20">
      <c r="A1747" s="16">
        <v>1743</v>
      </c>
      <c r="B1747" s="17" t="s">
        <v>4245</v>
      </c>
      <c r="C1747" s="34" t="s">
        <v>4300</v>
      </c>
      <c r="D1747" s="17" t="s">
        <v>28</v>
      </c>
      <c r="E1747" s="17" t="s">
        <v>174</v>
      </c>
      <c r="F1747" s="17" t="s">
        <v>175</v>
      </c>
      <c r="G1747" s="17" t="s">
        <v>31</v>
      </c>
      <c r="H1747" s="17" t="s">
        <v>4297</v>
      </c>
      <c r="I1747" s="17" t="s">
        <v>176</v>
      </c>
      <c r="J1747" s="34" t="s">
        <v>4301</v>
      </c>
      <c r="K1747" s="17">
        <f t="shared" si="44"/>
        <v>100</v>
      </c>
      <c r="L1747" s="33">
        <v>100</v>
      </c>
      <c r="M1747" s="33"/>
      <c r="N1747" s="33">
        <v>49</v>
      </c>
      <c r="O1747" s="33">
        <v>102</v>
      </c>
      <c r="P1747" s="33" t="s">
        <v>4281</v>
      </c>
      <c r="Q1747" s="33" t="s">
        <v>4299</v>
      </c>
      <c r="R1747" s="33" t="s">
        <v>37</v>
      </c>
      <c r="S1747" s="33" t="s">
        <v>196</v>
      </c>
      <c r="T1747" s="17" t="s">
        <v>39</v>
      </c>
    </row>
    <row r="1748" s="2" customFormat="1" ht="106" customHeight="1" spans="1:20">
      <c r="A1748" s="16">
        <v>1744</v>
      </c>
      <c r="B1748" s="17" t="s">
        <v>4245</v>
      </c>
      <c r="C1748" s="34" t="s">
        <v>4302</v>
      </c>
      <c r="D1748" s="17" t="s">
        <v>28</v>
      </c>
      <c r="E1748" s="17" t="s">
        <v>174</v>
      </c>
      <c r="F1748" s="17" t="s">
        <v>175</v>
      </c>
      <c r="G1748" s="17" t="s">
        <v>31</v>
      </c>
      <c r="H1748" s="17" t="s">
        <v>4303</v>
      </c>
      <c r="I1748" s="17" t="s">
        <v>176</v>
      </c>
      <c r="J1748" s="34" t="s">
        <v>1456</v>
      </c>
      <c r="K1748" s="17">
        <f t="shared" si="44"/>
        <v>200</v>
      </c>
      <c r="L1748" s="33">
        <v>200</v>
      </c>
      <c r="M1748" s="33"/>
      <c r="N1748" s="33">
        <v>42</v>
      </c>
      <c r="O1748" s="33">
        <v>114</v>
      </c>
      <c r="P1748" s="33" t="s">
        <v>257</v>
      </c>
      <c r="Q1748" s="33" t="s">
        <v>4304</v>
      </c>
      <c r="R1748" s="33" t="s">
        <v>37</v>
      </c>
      <c r="S1748" s="33" t="s">
        <v>196</v>
      </c>
      <c r="T1748" s="17" t="s">
        <v>39</v>
      </c>
    </row>
    <row r="1749" s="2" customFormat="1" ht="107" customHeight="1" spans="1:20">
      <c r="A1749" s="16">
        <v>1745</v>
      </c>
      <c r="B1749" s="17" t="s">
        <v>4245</v>
      </c>
      <c r="C1749" s="34" t="s">
        <v>4305</v>
      </c>
      <c r="D1749" s="17" t="s">
        <v>28</v>
      </c>
      <c r="E1749" s="17" t="s">
        <v>174</v>
      </c>
      <c r="F1749" s="17" t="s">
        <v>175</v>
      </c>
      <c r="G1749" s="17" t="s">
        <v>31</v>
      </c>
      <c r="H1749" s="17" t="s">
        <v>4306</v>
      </c>
      <c r="I1749" s="17" t="s">
        <v>176</v>
      </c>
      <c r="J1749" s="34" t="s">
        <v>4307</v>
      </c>
      <c r="K1749" s="17">
        <f t="shared" si="44"/>
        <v>80</v>
      </c>
      <c r="L1749" s="33">
        <v>80</v>
      </c>
      <c r="M1749" s="33"/>
      <c r="N1749" s="33">
        <v>50</v>
      </c>
      <c r="O1749" s="33">
        <v>115</v>
      </c>
      <c r="P1749" s="33" t="s">
        <v>4308</v>
      </c>
      <c r="Q1749" s="33" t="s">
        <v>4309</v>
      </c>
      <c r="R1749" s="33" t="s">
        <v>37</v>
      </c>
      <c r="S1749" s="33" t="s">
        <v>196</v>
      </c>
      <c r="T1749" s="17" t="s">
        <v>39</v>
      </c>
    </row>
    <row r="1750" s="2" customFormat="1" ht="108" customHeight="1" spans="1:20">
      <c r="A1750" s="16">
        <v>1746</v>
      </c>
      <c r="B1750" s="17" t="s">
        <v>4245</v>
      </c>
      <c r="C1750" s="34" t="s">
        <v>4310</v>
      </c>
      <c r="D1750" s="17" t="s">
        <v>28</v>
      </c>
      <c r="E1750" s="17" t="s">
        <v>174</v>
      </c>
      <c r="F1750" s="17" t="s">
        <v>175</v>
      </c>
      <c r="G1750" s="17" t="s">
        <v>31</v>
      </c>
      <c r="H1750" s="17" t="s">
        <v>4306</v>
      </c>
      <c r="I1750" s="17" t="s">
        <v>176</v>
      </c>
      <c r="J1750" s="34" t="s">
        <v>4311</v>
      </c>
      <c r="K1750" s="17">
        <f t="shared" si="44"/>
        <v>60</v>
      </c>
      <c r="L1750" s="33">
        <v>60</v>
      </c>
      <c r="M1750" s="33"/>
      <c r="N1750" s="33">
        <v>50</v>
      </c>
      <c r="O1750" s="33">
        <v>115</v>
      </c>
      <c r="P1750" s="33" t="s">
        <v>240</v>
      </c>
      <c r="Q1750" s="33" t="s">
        <v>4312</v>
      </c>
      <c r="R1750" s="33" t="s">
        <v>37</v>
      </c>
      <c r="S1750" s="33" t="s">
        <v>196</v>
      </c>
      <c r="T1750" s="17" t="s">
        <v>39</v>
      </c>
    </row>
    <row r="1751" s="2" customFormat="1" ht="107" customHeight="1" spans="1:20">
      <c r="A1751" s="16">
        <v>1747</v>
      </c>
      <c r="B1751" s="17" t="s">
        <v>4245</v>
      </c>
      <c r="C1751" s="34" t="s">
        <v>4313</v>
      </c>
      <c r="D1751" s="17" t="s">
        <v>28</v>
      </c>
      <c r="E1751" s="17" t="s">
        <v>174</v>
      </c>
      <c r="F1751" s="17" t="s">
        <v>175</v>
      </c>
      <c r="G1751" s="17" t="s">
        <v>31</v>
      </c>
      <c r="H1751" s="17" t="s">
        <v>3825</v>
      </c>
      <c r="I1751" s="17" t="s">
        <v>176</v>
      </c>
      <c r="J1751" s="18" t="s">
        <v>1489</v>
      </c>
      <c r="K1751" s="17">
        <f t="shared" si="44"/>
        <v>145</v>
      </c>
      <c r="L1751" s="17">
        <v>145</v>
      </c>
      <c r="M1751" s="33"/>
      <c r="N1751" s="33">
        <v>34</v>
      </c>
      <c r="O1751" s="33">
        <v>76</v>
      </c>
      <c r="P1751" s="33" t="s">
        <v>569</v>
      </c>
      <c r="Q1751" s="33" t="s">
        <v>4314</v>
      </c>
      <c r="R1751" s="33" t="s">
        <v>37</v>
      </c>
      <c r="S1751" s="33" t="s">
        <v>196</v>
      </c>
      <c r="T1751" s="17" t="s">
        <v>39</v>
      </c>
    </row>
    <row r="1752" s="2" customFormat="1" ht="90" customHeight="1" spans="1:20">
      <c r="A1752" s="16">
        <v>1748</v>
      </c>
      <c r="B1752" s="17" t="s">
        <v>4245</v>
      </c>
      <c r="C1752" s="34" t="s">
        <v>4315</v>
      </c>
      <c r="D1752" s="17" t="s">
        <v>28</v>
      </c>
      <c r="E1752" s="17" t="s">
        <v>174</v>
      </c>
      <c r="F1752" s="17" t="s">
        <v>175</v>
      </c>
      <c r="G1752" s="17" t="s">
        <v>31</v>
      </c>
      <c r="H1752" s="17" t="s">
        <v>4316</v>
      </c>
      <c r="I1752" s="17" t="s">
        <v>176</v>
      </c>
      <c r="J1752" s="34" t="s">
        <v>4317</v>
      </c>
      <c r="K1752" s="17">
        <f t="shared" si="44"/>
        <v>99</v>
      </c>
      <c r="L1752" s="33">
        <v>99</v>
      </c>
      <c r="M1752" s="33"/>
      <c r="N1752" s="33">
        <v>104</v>
      </c>
      <c r="O1752" s="33">
        <v>232</v>
      </c>
      <c r="P1752" s="34" t="s">
        <v>4318</v>
      </c>
      <c r="Q1752" s="33" t="s">
        <v>4319</v>
      </c>
      <c r="R1752" s="33" t="s">
        <v>4320</v>
      </c>
      <c r="S1752" s="33" t="s">
        <v>196</v>
      </c>
      <c r="T1752" s="17" t="s">
        <v>39</v>
      </c>
    </row>
    <row r="1753" s="5" customFormat="1" ht="90" customHeight="1" spans="1:20">
      <c r="A1753" s="16">
        <v>1749</v>
      </c>
      <c r="B1753" s="17" t="s">
        <v>4245</v>
      </c>
      <c r="C1753" s="34" t="s">
        <v>4321</v>
      </c>
      <c r="D1753" s="17" t="s">
        <v>28</v>
      </c>
      <c r="E1753" s="17" t="s">
        <v>174</v>
      </c>
      <c r="F1753" s="17" t="s">
        <v>175</v>
      </c>
      <c r="G1753" s="17" t="s">
        <v>31</v>
      </c>
      <c r="H1753" s="17" t="s">
        <v>4316</v>
      </c>
      <c r="I1753" s="17" t="s">
        <v>176</v>
      </c>
      <c r="J1753" s="34" t="s">
        <v>4322</v>
      </c>
      <c r="K1753" s="17">
        <f t="shared" si="44"/>
        <v>90</v>
      </c>
      <c r="L1753" s="33">
        <v>90</v>
      </c>
      <c r="M1753" s="33"/>
      <c r="N1753" s="33">
        <v>104</v>
      </c>
      <c r="O1753" s="33">
        <v>232</v>
      </c>
      <c r="P1753" s="33" t="s">
        <v>4323</v>
      </c>
      <c r="Q1753" s="33" t="s">
        <v>4319</v>
      </c>
      <c r="R1753" s="33" t="s">
        <v>4320</v>
      </c>
      <c r="S1753" s="33" t="s">
        <v>196</v>
      </c>
      <c r="T1753" s="17" t="s">
        <v>39</v>
      </c>
    </row>
    <row r="1754" s="6" customFormat="1" ht="81" spans="1:20">
      <c r="A1754" s="16">
        <v>1750</v>
      </c>
      <c r="B1754" s="17" t="s">
        <v>4245</v>
      </c>
      <c r="C1754" s="34" t="s">
        <v>4324</v>
      </c>
      <c r="D1754" s="17" t="s">
        <v>28</v>
      </c>
      <c r="E1754" s="17" t="s">
        <v>174</v>
      </c>
      <c r="F1754" s="17" t="s">
        <v>175</v>
      </c>
      <c r="G1754" s="17" t="s">
        <v>31</v>
      </c>
      <c r="H1754" s="17" t="s">
        <v>4325</v>
      </c>
      <c r="I1754" s="17" t="s">
        <v>176</v>
      </c>
      <c r="J1754" s="34" t="s">
        <v>4326</v>
      </c>
      <c r="K1754" s="17">
        <f t="shared" si="44"/>
        <v>140</v>
      </c>
      <c r="L1754" s="33">
        <v>140</v>
      </c>
      <c r="M1754" s="33"/>
      <c r="N1754" s="33">
        <v>20</v>
      </c>
      <c r="O1754" s="33">
        <v>50</v>
      </c>
      <c r="P1754" s="33" t="s">
        <v>240</v>
      </c>
      <c r="Q1754" s="33" t="s">
        <v>4327</v>
      </c>
      <c r="R1754" s="33" t="s">
        <v>37</v>
      </c>
      <c r="S1754" s="33" t="s">
        <v>196</v>
      </c>
      <c r="T1754" s="17" t="s">
        <v>39</v>
      </c>
    </row>
    <row r="1755" s="2" customFormat="1" ht="107" customHeight="1" spans="1:20">
      <c r="A1755" s="16">
        <v>1751</v>
      </c>
      <c r="B1755" s="17" t="s">
        <v>4245</v>
      </c>
      <c r="C1755" s="33" t="s">
        <v>4328</v>
      </c>
      <c r="D1755" s="17" t="s">
        <v>28</v>
      </c>
      <c r="E1755" s="17" t="s">
        <v>174</v>
      </c>
      <c r="F1755" s="17" t="s">
        <v>175</v>
      </c>
      <c r="G1755" s="17" t="s">
        <v>31</v>
      </c>
      <c r="H1755" s="17" t="s">
        <v>4329</v>
      </c>
      <c r="I1755" s="17" t="s">
        <v>176</v>
      </c>
      <c r="J1755" s="33" t="s">
        <v>601</v>
      </c>
      <c r="K1755" s="17">
        <f t="shared" si="44"/>
        <v>200</v>
      </c>
      <c r="L1755" s="33">
        <v>200</v>
      </c>
      <c r="M1755" s="33"/>
      <c r="N1755" s="33">
        <v>56</v>
      </c>
      <c r="O1755" s="33">
        <v>127</v>
      </c>
      <c r="P1755" s="33" t="s">
        <v>257</v>
      </c>
      <c r="Q1755" s="33" t="s">
        <v>4330</v>
      </c>
      <c r="R1755" s="33" t="s">
        <v>37</v>
      </c>
      <c r="S1755" s="33" t="s">
        <v>196</v>
      </c>
      <c r="T1755" s="17" t="s">
        <v>39</v>
      </c>
    </row>
    <row r="1756" s="2" customFormat="1" ht="107" customHeight="1" spans="1:20">
      <c r="A1756" s="16">
        <v>1752</v>
      </c>
      <c r="B1756" s="17" t="s">
        <v>4245</v>
      </c>
      <c r="C1756" s="34" t="s">
        <v>4331</v>
      </c>
      <c r="D1756" s="17" t="s">
        <v>28</v>
      </c>
      <c r="E1756" s="17" t="s">
        <v>174</v>
      </c>
      <c r="F1756" s="17" t="s">
        <v>175</v>
      </c>
      <c r="G1756" s="17" t="s">
        <v>31</v>
      </c>
      <c r="H1756" s="17" t="s">
        <v>4253</v>
      </c>
      <c r="I1756" s="17" t="s">
        <v>176</v>
      </c>
      <c r="J1756" s="34" t="s">
        <v>4332</v>
      </c>
      <c r="K1756" s="17">
        <f t="shared" si="44"/>
        <v>100</v>
      </c>
      <c r="L1756" s="33">
        <v>100</v>
      </c>
      <c r="M1756" s="33"/>
      <c r="N1756" s="33">
        <v>45</v>
      </c>
      <c r="O1756" s="33">
        <v>85</v>
      </c>
      <c r="P1756" s="33" t="s">
        <v>4333</v>
      </c>
      <c r="Q1756" s="33" t="s">
        <v>4334</v>
      </c>
      <c r="R1756" s="33" t="s">
        <v>37</v>
      </c>
      <c r="S1756" s="33" t="s">
        <v>196</v>
      </c>
      <c r="T1756" s="17" t="s">
        <v>39</v>
      </c>
    </row>
    <row r="1757" s="1" customFormat="1" ht="105" customHeight="1" spans="1:20">
      <c r="A1757" s="16">
        <v>1753</v>
      </c>
      <c r="B1757" s="18" t="s">
        <v>4245</v>
      </c>
      <c r="C1757" s="34" t="s">
        <v>4335</v>
      </c>
      <c r="D1757" s="17" t="s">
        <v>28</v>
      </c>
      <c r="E1757" s="18" t="s">
        <v>174</v>
      </c>
      <c r="F1757" s="17" t="s">
        <v>175</v>
      </c>
      <c r="G1757" s="18" t="s">
        <v>31</v>
      </c>
      <c r="H1757" s="18" t="s">
        <v>4336</v>
      </c>
      <c r="I1757" s="17" t="s">
        <v>176</v>
      </c>
      <c r="J1757" s="34" t="s">
        <v>4337</v>
      </c>
      <c r="K1757" s="17">
        <f t="shared" si="44"/>
        <v>120</v>
      </c>
      <c r="L1757" s="34">
        <v>120</v>
      </c>
      <c r="M1757" s="34"/>
      <c r="N1757" s="33">
        <v>81</v>
      </c>
      <c r="O1757" s="33">
        <v>172</v>
      </c>
      <c r="P1757" s="34" t="s">
        <v>4338</v>
      </c>
      <c r="Q1757" s="34" t="s">
        <v>4339</v>
      </c>
      <c r="R1757" s="34" t="s">
        <v>4267</v>
      </c>
      <c r="S1757" s="34" t="s">
        <v>196</v>
      </c>
      <c r="T1757" s="17" t="s">
        <v>39</v>
      </c>
    </row>
    <row r="1758" s="2" customFormat="1" ht="107" customHeight="1" spans="1:20">
      <c r="A1758" s="16">
        <v>1754</v>
      </c>
      <c r="B1758" s="17" t="s">
        <v>4245</v>
      </c>
      <c r="C1758" s="34" t="s">
        <v>4340</v>
      </c>
      <c r="D1758" s="17" t="s">
        <v>28</v>
      </c>
      <c r="E1758" s="17" t="s">
        <v>174</v>
      </c>
      <c r="F1758" s="17" t="s">
        <v>175</v>
      </c>
      <c r="G1758" s="17" t="s">
        <v>31</v>
      </c>
      <c r="H1758" s="17" t="s">
        <v>4341</v>
      </c>
      <c r="I1758" s="17" t="s">
        <v>176</v>
      </c>
      <c r="J1758" s="34" t="s">
        <v>4342</v>
      </c>
      <c r="K1758" s="17">
        <f t="shared" si="44"/>
        <v>50</v>
      </c>
      <c r="L1758" s="33">
        <v>50</v>
      </c>
      <c r="M1758" s="33"/>
      <c r="N1758" s="33">
        <v>30</v>
      </c>
      <c r="O1758" s="33">
        <v>86</v>
      </c>
      <c r="P1758" s="33" t="s">
        <v>4343</v>
      </c>
      <c r="Q1758" s="33" t="s">
        <v>4344</v>
      </c>
      <c r="R1758" s="33" t="s">
        <v>37</v>
      </c>
      <c r="S1758" s="33" t="s">
        <v>196</v>
      </c>
      <c r="T1758" s="17" t="s">
        <v>39</v>
      </c>
    </row>
    <row r="1759" s="2" customFormat="1" ht="107" customHeight="1" spans="1:20">
      <c r="A1759" s="16">
        <v>1755</v>
      </c>
      <c r="B1759" s="17" t="s">
        <v>4245</v>
      </c>
      <c r="C1759" s="34" t="s">
        <v>4345</v>
      </c>
      <c r="D1759" s="17" t="s">
        <v>28</v>
      </c>
      <c r="E1759" s="17" t="s">
        <v>174</v>
      </c>
      <c r="F1759" s="17" t="s">
        <v>175</v>
      </c>
      <c r="G1759" s="17" t="s">
        <v>31</v>
      </c>
      <c r="H1759" s="17" t="s">
        <v>4341</v>
      </c>
      <c r="I1759" s="17" t="s">
        <v>176</v>
      </c>
      <c r="J1759" s="34" t="s">
        <v>4346</v>
      </c>
      <c r="K1759" s="17">
        <f t="shared" si="44"/>
        <v>50</v>
      </c>
      <c r="L1759" s="33">
        <v>50</v>
      </c>
      <c r="M1759" s="33"/>
      <c r="N1759" s="33">
        <v>30</v>
      </c>
      <c r="O1759" s="33">
        <v>86</v>
      </c>
      <c r="P1759" s="33" t="s">
        <v>4347</v>
      </c>
      <c r="Q1759" s="33" t="s">
        <v>4344</v>
      </c>
      <c r="R1759" s="33" t="s">
        <v>37</v>
      </c>
      <c r="S1759" s="33" t="s">
        <v>196</v>
      </c>
      <c r="T1759" s="17" t="s">
        <v>39</v>
      </c>
    </row>
    <row r="1760" s="7" customFormat="1" ht="104" customHeight="1" spans="1:20">
      <c r="A1760" s="16">
        <v>1756</v>
      </c>
      <c r="B1760" s="17" t="s">
        <v>4245</v>
      </c>
      <c r="C1760" s="18" t="s">
        <v>4348</v>
      </c>
      <c r="D1760" s="17" t="s">
        <v>28</v>
      </c>
      <c r="E1760" s="17" t="s">
        <v>174</v>
      </c>
      <c r="F1760" s="17" t="s">
        <v>175</v>
      </c>
      <c r="G1760" s="17" t="s">
        <v>31</v>
      </c>
      <c r="H1760" s="17" t="s">
        <v>4349</v>
      </c>
      <c r="I1760" s="17" t="s">
        <v>176</v>
      </c>
      <c r="J1760" s="78" t="s">
        <v>4350</v>
      </c>
      <c r="K1760" s="17">
        <f t="shared" si="44"/>
        <v>60</v>
      </c>
      <c r="L1760" s="29">
        <v>60</v>
      </c>
      <c r="M1760" s="17"/>
      <c r="N1760" s="17">
        <v>18</v>
      </c>
      <c r="O1760" s="17">
        <v>23</v>
      </c>
      <c r="P1760" s="17" t="s">
        <v>4351</v>
      </c>
      <c r="Q1760" s="33" t="s">
        <v>4352</v>
      </c>
      <c r="R1760" s="17" t="s">
        <v>37</v>
      </c>
      <c r="S1760" s="17" t="s">
        <v>196</v>
      </c>
      <c r="T1760" s="17" t="s">
        <v>39</v>
      </c>
    </row>
    <row r="1761" s="7" customFormat="1" ht="81" spans="1:20">
      <c r="A1761" s="16">
        <v>1757</v>
      </c>
      <c r="B1761" s="17" t="s">
        <v>4245</v>
      </c>
      <c r="C1761" s="18" t="s">
        <v>4353</v>
      </c>
      <c r="D1761" s="17" t="s">
        <v>28</v>
      </c>
      <c r="E1761" s="17" t="s">
        <v>174</v>
      </c>
      <c r="F1761" s="17" t="s">
        <v>175</v>
      </c>
      <c r="G1761" s="17" t="s">
        <v>31</v>
      </c>
      <c r="H1761" s="17" t="s">
        <v>4349</v>
      </c>
      <c r="I1761" s="17" t="s">
        <v>176</v>
      </c>
      <c r="J1761" s="78" t="s">
        <v>4354</v>
      </c>
      <c r="K1761" s="17">
        <f t="shared" si="44"/>
        <v>160</v>
      </c>
      <c r="L1761" s="17">
        <v>160</v>
      </c>
      <c r="M1761" s="17"/>
      <c r="N1761" s="17">
        <v>25</v>
      </c>
      <c r="O1761" s="17">
        <v>31</v>
      </c>
      <c r="P1761" s="17" t="s">
        <v>4355</v>
      </c>
      <c r="Q1761" s="17" t="s">
        <v>4356</v>
      </c>
      <c r="R1761" s="17" t="s">
        <v>37</v>
      </c>
      <c r="S1761" s="17" t="s">
        <v>196</v>
      </c>
      <c r="T1761" s="17" t="s">
        <v>39</v>
      </c>
    </row>
    <row r="1762" s="8" customFormat="1" ht="117" customHeight="1" spans="1:20">
      <c r="A1762" s="16">
        <v>1758</v>
      </c>
      <c r="B1762" s="17" t="s">
        <v>4245</v>
      </c>
      <c r="C1762" s="18" t="s">
        <v>4357</v>
      </c>
      <c r="D1762" s="17" t="s">
        <v>28</v>
      </c>
      <c r="E1762" s="17" t="s">
        <v>174</v>
      </c>
      <c r="F1762" s="17" t="s">
        <v>175</v>
      </c>
      <c r="G1762" s="17" t="s">
        <v>31</v>
      </c>
      <c r="H1762" s="17" t="s">
        <v>4358</v>
      </c>
      <c r="I1762" s="17" t="s">
        <v>176</v>
      </c>
      <c r="J1762" s="18" t="s">
        <v>1456</v>
      </c>
      <c r="K1762" s="17">
        <f t="shared" si="44"/>
        <v>200</v>
      </c>
      <c r="L1762" s="17">
        <v>200</v>
      </c>
      <c r="M1762" s="17"/>
      <c r="N1762" s="17">
        <v>21</v>
      </c>
      <c r="O1762" s="17">
        <v>33</v>
      </c>
      <c r="P1762" s="17" t="s">
        <v>257</v>
      </c>
      <c r="Q1762" s="17" t="s">
        <v>4359</v>
      </c>
      <c r="R1762" s="17" t="s">
        <v>37</v>
      </c>
      <c r="S1762" s="17" t="s">
        <v>196</v>
      </c>
      <c r="T1762" s="17" t="s">
        <v>39</v>
      </c>
    </row>
    <row r="1763" s="2" customFormat="1" ht="107" customHeight="1" spans="1:20">
      <c r="A1763" s="16">
        <v>1759</v>
      </c>
      <c r="B1763" s="17" t="s">
        <v>4245</v>
      </c>
      <c r="C1763" s="34" t="s">
        <v>4360</v>
      </c>
      <c r="D1763" s="17" t="s">
        <v>28</v>
      </c>
      <c r="E1763" s="17" t="s">
        <v>174</v>
      </c>
      <c r="F1763" s="17" t="s">
        <v>175</v>
      </c>
      <c r="G1763" s="17" t="s">
        <v>31</v>
      </c>
      <c r="H1763" s="17" t="s">
        <v>2380</v>
      </c>
      <c r="I1763" s="17" t="s">
        <v>176</v>
      </c>
      <c r="J1763" s="34" t="s">
        <v>4361</v>
      </c>
      <c r="K1763" s="17">
        <f t="shared" si="44"/>
        <v>100</v>
      </c>
      <c r="L1763" s="33">
        <v>100</v>
      </c>
      <c r="M1763" s="33"/>
      <c r="N1763" s="33">
        <v>32</v>
      </c>
      <c r="O1763" s="33">
        <v>75</v>
      </c>
      <c r="P1763" s="33" t="s">
        <v>3428</v>
      </c>
      <c r="Q1763" s="33" t="s">
        <v>1789</v>
      </c>
      <c r="R1763" s="33" t="s">
        <v>37</v>
      </c>
      <c r="S1763" s="33" t="s">
        <v>196</v>
      </c>
      <c r="T1763" s="17" t="s">
        <v>39</v>
      </c>
    </row>
    <row r="1764" s="2" customFormat="1" ht="106" customHeight="1" spans="1:20">
      <c r="A1764" s="16">
        <v>1760</v>
      </c>
      <c r="B1764" s="17" t="s">
        <v>4245</v>
      </c>
      <c r="C1764" s="33" t="s">
        <v>4362</v>
      </c>
      <c r="D1764" s="17" t="s">
        <v>28</v>
      </c>
      <c r="E1764" s="17" t="s">
        <v>174</v>
      </c>
      <c r="F1764" s="17" t="s">
        <v>175</v>
      </c>
      <c r="G1764" s="17" t="s">
        <v>31</v>
      </c>
      <c r="H1764" s="17" t="s">
        <v>4363</v>
      </c>
      <c r="I1764" s="17" t="s">
        <v>176</v>
      </c>
      <c r="J1764" s="33" t="s">
        <v>4350</v>
      </c>
      <c r="K1764" s="17">
        <f t="shared" si="44"/>
        <v>60</v>
      </c>
      <c r="L1764" s="79">
        <v>60</v>
      </c>
      <c r="M1764" s="33"/>
      <c r="N1764" s="33">
        <v>26</v>
      </c>
      <c r="O1764" s="33">
        <v>73</v>
      </c>
      <c r="P1764" s="33" t="s">
        <v>4351</v>
      </c>
      <c r="Q1764" s="33" t="s">
        <v>4364</v>
      </c>
      <c r="R1764" s="33" t="s">
        <v>37</v>
      </c>
      <c r="S1764" s="33" t="s">
        <v>196</v>
      </c>
      <c r="T1764" s="17" t="s">
        <v>39</v>
      </c>
    </row>
    <row r="1765" s="2" customFormat="1" ht="107" customHeight="1" spans="1:20">
      <c r="A1765" s="16">
        <v>1761</v>
      </c>
      <c r="B1765" s="17" t="s">
        <v>4245</v>
      </c>
      <c r="C1765" s="34" t="s">
        <v>4365</v>
      </c>
      <c r="D1765" s="17" t="s">
        <v>28</v>
      </c>
      <c r="E1765" s="17" t="s">
        <v>174</v>
      </c>
      <c r="F1765" s="17" t="s">
        <v>175</v>
      </c>
      <c r="G1765" s="17" t="s">
        <v>31</v>
      </c>
      <c r="H1765" s="17" t="s">
        <v>4366</v>
      </c>
      <c r="I1765" s="17" t="s">
        <v>176</v>
      </c>
      <c r="J1765" s="34" t="s">
        <v>4367</v>
      </c>
      <c r="K1765" s="17">
        <f t="shared" si="44"/>
        <v>50</v>
      </c>
      <c r="L1765" s="35">
        <v>50</v>
      </c>
      <c r="M1765" s="13"/>
      <c r="N1765" s="33">
        <v>28</v>
      </c>
      <c r="O1765" s="33">
        <v>71</v>
      </c>
      <c r="P1765" s="33" t="s">
        <v>4368</v>
      </c>
      <c r="Q1765" s="33" t="s">
        <v>4369</v>
      </c>
      <c r="R1765" s="33" t="s">
        <v>37</v>
      </c>
      <c r="S1765" s="33" t="s">
        <v>196</v>
      </c>
      <c r="T1765" s="17" t="s">
        <v>39</v>
      </c>
    </row>
    <row r="1766" s="2" customFormat="1" ht="107" customHeight="1" spans="1:20">
      <c r="A1766" s="16">
        <v>1762</v>
      </c>
      <c r="B1766" s="17" t="s">
        <v>4245</v>
      </c>
      <c r="C1766" s="34" t="s">
        <v>4370</v>
      </c>
      <c r="D1766" s="17" t="s">
        <v>28</v>
      </c>
      <c r="E1766" s="17" t="s">
        <v>174</v>
      </c>
      <c r="F1766" s="17" t="s">
        <v>175</v>
      </c>
      <c r="G1766" s="17" t="s">
        <v>31</v>
      </c>
      <c r="H1766" s="17" t="s">
        <v>4366</v>
      </c>
      <c r="I1766" s="17" t="s">
        <v>176</v>
      </c>
      <c r="J1766" s="34" t="s">
        <v>4371</v>
      </c>
      <c r="K1766" s="17">
        <f t="shared" si="44"/>
        <v>70</v>
      </c>
      <c r="L1766" s="35">
        <v>70</v>
      </c>
      <c r="M1766" s="13"/>
      <c r="N1766" s="33">
        <v>28</v>
      </c>
      <c r="O1766" s="33">
        <v>71</v>
      </c>
      <c r="P1766" s="33" t="s">
        <v>4372</v>
      </c>
      <c r="Q1766" s="33" t="s">
        <v>4373</v>
      </c>
      <c r="R1766" s="33" t="s">
        <v>37</v>
      </c>
      <c r="S1766" s="33" t="s">
        <v>196</v>
      </c>
      <c r="T1766" s="17" t="s">
        <v>39</v>
      </c>
    </row>
    <row r="1767" s="2" customFormat="1" ht="107" customHeight="1" spans="1:20">
      <c r="A1767" s="16">
        <v>1763</v>
      </c>
      <c r="B1767" s="17" t="s">
        <v>4245</v>
      </c>
      <c r="C1767" s="34" t="s">
        <v>4374</v>
      </c>
      <c r="D1767" s="17" t="s">
        <v>28</v>
      </c>
      <c r="E1767" s="17" t="s">
        <v>174</v>
      </c>
      <c r="F1767" s="17" t="s">
        <v>175</v>
      </c>
      <c r="G1767" s="17" t="s">
        <v>31</v>
      </c>
      <c r="H1767" s="17" t="s">
        <v>2526</v>
      </c>
      <c r="I1767" s="17" t="s">
        <v>176</v>
      </c>
      <c r="J1767" s="34" t="s">
        <v>4375</v>
      </c>
      <c r="K1767" s="17">
        <f t="shared" si="44"/>
        <v>200</v>
      </c>
      <c r="L1767" s="33">
        <v>200</v>
      </c>
      <c r="M1767" s="33"/>
      <c r="N1767" s="33">
        <v>46</v>
      </c>
      <c r="O1767" s="33">
        <v>78</v>
      </c>
      <c r="P1767" s="33" t="s">
        <v>3428</v>
      </c>
      <c r="Q1767" s="33" t="s">
        <v>4376</v>
      </c>
      <c r="R1767" s="33" t="s">
        <v>37</v>
      </c>
      <c r="S1767" s="33" t="s">
        <v>196</v>
      </c>
      <c r="T1767" s="17" t="s">
        <v>39</v>
      </c>
    </row>
    <row r="1768" s="2" customFormat="1" ht="103" customHeight="1" spans="1:20">
      <c r="A1768" s="16">
        <v>1764</v>
      </c>
      <c r="B1768" s="17" t="s">
        <v>4245</v>
      </c>
      <c r="C1768" s="34" t="s">
        <v>4377</v>
      </c>
      <c r="D1768" s="17" t="s">
        <v>28</v>
      </c>
      <c r="E1768" s="17" t="s">
        <v>174</v>
      </c>
      <c r="F1768" s="17" t="s">
        <v>175</v>
      </c>
      <c r="G1768" s="17" t="s">
        <v>31</v>
      </c>
      <c r="H1768" s="17" t="s">
        <v>2526</v>
      </c>
      <c r="I1768" s="17" t="s">
        <v>176</v>
      </c>
      <c r="J1768" s="34" t="s">
        <v>4378</v>
      </c>
      <c r="K1768" s="17">
        <f t="shared" si="44"/>
        <v>100</v>
      </c>
      <c r="L1768" s="33">
        <v>100</v>
      </c>
      <c r="M1768" s="33"/>
      <c r="N1768" s="33">
        <v>46</v>
      </c>
      <c r="O1768" s="33">
        <v>78</v>
      </c>
      <c r="P1768" s="33" t="s">
        <v>4379</v>
      </c>
      <c r="Q1768" s="33" t="s">
        <v>4380</v>
      </c>
      <c r="R1768" s="33" t="s">
        <v>37</v>
      </c>
      <c r="S1768" s="33" t="s">
        <v>196</v>
      </c>
      <c r="T1768" s="17" t="s">
        <v>39</v>
      </c>
    </row>
    <row r="1769" s="2" customFormat="1" ht="107" customHeight="1" spans="1:20">
      <c r="A1769" s="16">
        <v>1765</v>
      </c>
      <c r="B1769" s="17" t="s">
        <v>4245</v>
      </c>
      <c r="C1769" s="34" t="s">
        <v>4381</v>
      </c>
      <c r="D1769" s="17" t="s">
        <v>28</v>
      </c>
      <c r="E1769" s="17" t="s">
        <v>174</v>
      </c>
      <c r="F1769" s="17" t="s">
        <v>175</v>
      </c>
      <c r="G1769" s="17" t="s">
        <v>31</v>
      </c>
      <c r="H1769" s="17" t="s">
        <v>4382</v>
      </c>
      <c r="I1769" s="17" t="s">
        <v>176</v>
      </c>
      <c r="J1769" s="34" t="s">
        <v>3889</v>
      </c>
      <c r="K1769" s="17">
        <f t="shared" si="44"/>
        <v>150</v>
      </c>
      <c r="L1769" s="33">
        <v>150</v>
      </c>
      <c r="M1769" s="33"/>
      <c r="N1769" s="33">
        <v>75</v>
      </c>
      <c r="O1769" s="33">
        <v>139</v>
      </c>
      <c r="P1769" s="33" t="s">
        <v>223</v>
      </c>
      <c r="Q1769" s="33" t="s">
        <v>4383</v>
      </c>
      <c r="R1769" s="33" t="s">
        <v>37</v>
      </c>
      <c r="S1769" s="33" t="s">
        <v>196</v>
      </c>
      <c r="T1769" s="17" t="s">
        <v>39</v>
      </c>
    </row>
    <row r="1770" s="2" customFormat="1" ht="107" customHeight="1" spans="1:20">
      <c r="A1770" s="16">
        <v>1766</v>
      </c>
      <c r="B1770" s="17" t="s">
        <v>4245</v>
      </c>
      <c r="C1770" s="34" t="s">
        <v>4384</v>
      </c>
      <c r="D1770" s="17" t="s">
        <v>28</v>
      </c>
      <c r="E1770" s="17" t="s">
        <v>174</v>
      </c>
      <c r="F1770" s="17" t="s">
        <v>175</v>
      </c>
      <c r="G1770" s="17" t="s">
        <v>31</v>
      </c>
      <c r="H1770" s="17" t="s">
        <v>4385</v>
      </c>
      <c r="I1770" s="17" t="s">
        <v>176</v>
      </c>
      <c r="J1770" s="34" t="s">
        <v>4386</v>
      </c>
      <c r="K1770" s="17">
        <f t="shared" si="44"/>
        <v>180</v>
      </c>
      <c r="L1770" s="33">
        <v>180</v>
      </c>
      <c r="M1770" s="33"/>
      <c r="N1770" s="33">
        <v>40</v>
      </c>
      <c r="O1770" s="33">
        <v>85</v>
      </c>
      <c r="P1770" s="33" t="s">
        <v>4387</v>
      </c>
      <c r="Q1770" s="33" t="s">
        <v>4388</v>
      </c>
      <c r="R1770" s="33" t="s">
        <v>37</v>
      </c>
      <c r="S1770" s="33" t="s">
        <v>196</v>
      </c>
      <c r="T1770" s="17" t="s">
        <v>39</v>
      </c>
    </row>
    <row r="1771" s="1" customFormat="1" ht="94.5" spans="1:20">
      <c r="A1771" s="16">
        <v>1767</v>
      </c>
      <c r="B1771" s="17" t="s">
        <v>4245</v>
      </c>
      <c r="C1771" s="34" t="s">
        <v>4389</v>
      </c>
      <c r="D1771" s="17" t="s">
        <v>28</v>
      </c>
      <c r="E1771" s="17" t="s">
        <v>174</v>
      </c>
      <c r="F1771" s="17" t="s">
        <v>175</v>
      </c>
      <c r="G1771" s="17" t="s">
        <v>31</v>
      </c>
      <c r="H1771" s="17" t="s">
        <v>2241</v>
      </c>
      <c r="I1771" s="17" t="s">
        <v>176</v>
      </c>
      <c r="J1771" s="34" t="s">
        <v>4390</v>
      </c>
      <c r="K1771" s="17">
        <f t="shared" si="44"/>
        <v>200</v>
      </c>
      <c r="L1771" s="33">
        <v>200</v>
      </c>
      <c r="M1771" s="33"/>
      <c r="N1771" s="33">
        <v>94</v>
      </c>
      <c r="O1771" s="33">
        <v>232</v>
      </c>
      <c r="P1771" s="33" t="s">
        <v>223</v>
      </c>
      <c r="Q1771" s="33" t="s">
        <v>4391</v>
      </c>
      <c r="R1771" s="33" t="s">
        <v>37</v>
      </c>
      <c r="S1771" s="33" t="s">
        <v>196</v>
      </c>
      <c r="T1771" s="17" t="s">
        <v>39</v>
      </c>
    </row>
    <row r="1772" s="2" customFormat="1" ht="107" customHeight="1" spans="1:20">
      <c r="A1772" s="16">
        <v>1768</v>
      </c>
      <c r="B1772" s="17" t="s">
        <v>4245</v>
      </c>
      <c r="C1772" s="34" t="s">
        <v>4392</v>
      </c>
      <c r="D1772" s="17" t="s">
        <v>28</v>
      </c>
      <c r="E1772" s="17" t="s">
        <v>174</v>
      </c>
      <c r="F1772" s="17" t="s">
        <v>175</v>
      </c>
      <c r="G1772" s="17" t="s">
        <v>31</v>
      </c>
      <c r="H1772" s="17" t="s">
        <v>4393</v>
      </c>
      <c r="I1772" s="17" t="s">
        <v>176</v>
      </c>
      <c r="J1772" s="33" t="s">
        <v>4394</v>
      </c>
      <c r="K1772" s="17">
        <f t="shared" si="44"/>
        <v>190</v>
      </c>
      <c r="L1772" s="33">
        <v>190</v>
      </c>
      <c r="M1772" s="33"/>
      <c r="N1772" s="33">
        <v>20</v>
      </c>
      <c r="O1772" s="33">
        <v>25</v>
      </c>
      <c r="P1772" s="33" t="s">
        <v>4395</v>
      </c>
      <c r="Q1772" s="33" t="s">
        <v>4396</v>
      </c>
      <c r="R1772" s="33" t="s">
        <v>37</v>
      </c>
      <c r="S1772" s="33" t="s">
        <v>196</v>
      </c>
      <c r="T1772" s="17" t="s">
        <v>39</v>
      </c>
    </row>
    <row r="1773" s="2" customFormat="1" ht="107" customHeight="1" spans="1:20">
      <c r="A1773" s="16">
        <v>1769</v>
      </c>
      <c r="B1773" s="17" t="s">
        <v>4245</v>
      </c>
      <c r="C1773" s="34" t="s">
        <v>4397</v>
      </c>
      <c r="D1773" s="17" t="s">
        <v>28</v>
      </c>
      <c r="E1773" s="17" t="s">
        <v>174</v>
      </c>
      <c r="F1773" s="17" t="s">
        <v>175</v>
      </c>
      <c r="G1773" s="17" t="s">
        <v>31</v>
      </c>
      <c r="H1773" s="17" t="s">
        <v>4398</v>
      </c>
      <c r="I1773" s="17" t="s">
        <v>176</v>
      </c>
      <c r="J1773" s="34" t="s">
        <v>4399</v>
      </c>
      <c r="K1773" s="17">
        <f t="shared" si="44"/>
        <v>200</v>
      </c>
      <c r="L1773" s="33">
        <v>200</v>
      </c>
      <c r="M1773" s="33"/>
      <c r="N1773" s="33">
        <v>77</v>
      </c>
      <c r="O1773" s="33">
        <v>169</v>
      </c>
      <c r="P1773" s="33" t="s">
        <v>4400</v>
      </c>
      <c r="Q1773" s="33" t="s">
        <v>4401</v>
      </c>
      <c r="R1773" s="33" t="s">
        <v>37</v>
      </c>
      <c r="S1773" s="33" t="s">
        <v>196</v>
      </c>
      <c r="T1773" s="17" t="s">
        <v>39</v>
      </c>
    </row>
    <row r="1774" s="2" customFormat="1" ht="107" customHeight="1" spans="1:20">
      <c r="A1774" s="16">
        <v>1770</v>
      </c>
      <c r="B1774" s="17" t="s">
        <v>4245</v>
      </c>
      <c r="C1774" s="33" t="s">
        <v>4402</v>
      </c>
      <c r="D1774" s="17" t="s">
        <v>28</v>
      </c>
      <c r="E1774" s="17" t="s">
        <v>174</v>
      </c>
      <c r="F1774" s="17" t="s">
        <v>175</v>
      </c>
      <c r="G1774" s="17" t="s">
        <v>31</v>
      </c>
      <c r="H1774" s="17" t="s">
        <v>4403</v>
      </c>
      <c r="I1774" s="17" t="s">
        <v>176</v>
      </c>
      <c r="J1774" s="33" t="s">
        <v>4404</v>
      </c>
      <c r="K1774" s="17">
        <f t="shared" si="44"/>
        <v>100</v>
      </c>
      <c r="L1774" s="33">
        <v>100</v>
      </c>
      <c r="M1774" s="33"/>
      <c r="N1774" s="33">
        <v>21</v>
      </c>
      <c r="O1774" s="33">
        <v>42</v>
      </c>
      <c r="P1774" s="33" t="s">
        <v>500</v>
      </c>
      <c r="Q1774" s="33" t="s">
        <v>4405</v>
      </c>
      <c r="R1774" s="33" t="s">
        <v>37</v>
      </c>
      <c r="S1774" s="33" t="s">
        <v>196</v>
      </c>
      <c r="T1774" s="17" t="s">
        <v>39</v>
      </c>
    </row>
    <row r="1775" s="2" customFormat="1" ht="107.1" customHeight="1" spans="1:20">
      <c r="A1775" s="16">
        <v>1771</v>
      </c>
      <c r="B1775" s="17" t="s">
        <v>4245</v>
      </c>
      <c r="C1775" s="34" t="s">
        <v>4406</v>
      </c>
      <c r="D1775" s="17" t="s">
        <v>28</v>
      </c>
      <c r="E1775" s="17" t="s">
        <v>174</v>
      </c>
      <c r="F1775" s="17" t="s">
        <v>175</v>
      </c>
      <c r="G1775" s="17" t="s">
        <v>31</v>
      </c>
      <c r="H1775" s="17" t="s">
        <v>4407</v>
      </c>
      <c r="I1775" s="17" t="s">
        <v>176</v>
      </c>
      <c r="J1775" s="68" t="s">
        <v>4408</v>
      </c>
      <c r="K1775" s="17">
        <f t="shared" si="44"/>
        <v>100</v>
      </c>
      <c r="L1775" s="77">
        <v>100</v>
      </c>
      <c r="M1775" s="77"/>
      <c r="N1775" s="77">
        <v>20</v>
      </c>
      <c r="O1775" s="77">
        <v>52</v>
      </c>
      <c r="P1775" s="33" t="s">
        <v>4409</v>
      </c>
      <c r="Q1775" s="33" t="s">
        <v>4410</v>
      </c>
      <c r="R1775" s="33" t="s">
        <v>4273</v>
      </c>
      <c r="S1775" s="33" t="s">
        <v>196</v>
      </c>
      <c r="T1775" s="17" t="s">
        <v>39</v>
      </c>
    </row>
    <row r="1776" s="2" customFormat="1" ht="107.1" customHeight="1" spans="1:20">
      <c r="A1776" s="16">
        <v>1772</v>
      </c>
      <c r="B1776" s="17" t="s">
        <v>4245</v>
      </c>
      <c r="C1776" s="34" t="s">
        <v>4411</v>
      </c>
      <c r="D1776" s="17" t="s">
        <v>28</v>
      </c>
      <c r="E1776" s="17" t="s">
        <v>174</v>
      </c>
      <c r="F1776" s="17" t="s">
        <v>175</v>
      </c>
      <c r="G1776" s="17" t="s">
        <v>31</v>
      </c>
      <c r="H1776" s="17" t="s">
        <v>4407</v>
      </c>
      <c r="I1776" s="17" t="s">
        <v>176</v>
      </c>
      <c r="J1776" s="68" t="s">
        <v>4412</v>
      </c>
      <c r="K1776" s="17">
        <f t="shared" si="44"/>
        <v>135</v>
      </c>
      <c r="L1776" s="77">
        <v>135</v>
      </c>
      <c r="M1776" s="77"/>
      <c r="N1776" s="77">
        <v>30</v>
      </c>
      <c r="O1776" s="77">
        <v>80</v>
      </c>
      <c r="P1776" s="33" t="s">
        <v>4413</v>
      </c>
      <c r="Q1776" s="33" t="s">
        <v>4414</v>
      </c>
      <c r="R1776" s="33" t="s">
        <v>4273</v>
      </c>
      <c r="S1776" s="33" t="s">
        <v>196</v>
      </c>
      <c r="T1776" s="17" t="s">
        <v>39</v>
      </c>
    </row>
    <row r="1777" s="2" customFormat="1" ht="100" customHeight="1" spans="1:20">
      <c r="A1777" s="16">
        <v>1773</v>
      </c>
      <c r="B1777" s="17" t="s">
        <v>4245</v>
      </c>
      <c r="C1777" s="34" t="s">
        <v>4415</v>
      </c>
      <c r="D1777" s="17" t="s">
        <v>173</v>
      </c>
      <c r="E1777" s="17" t="s">
        <v>174</v>
      </c>
      <c r="F1777" s="17" t="s">
        <v>304</v>
      </c>
      <c r="G1777" s="17" t="s">
        <v>31</v>
      </c>
      <c r="H1777" s="17" t="s">
        <v>4258</v>
      </c>
      <c r="I1777" s="17" t="s">
        <v>305</v>
      </c>
      <c r="J1777" s="34" t="s">
        <v>4416</v>
      </c>
      <c r="K1777" s="17">
        <f t="shared" si="44"/>
        <v>46</v>
      </c>
      <c r="L1777" s="33">
        <v>46</v>
      </c>
      <c r="M1777" s="33"/>
      <c r="N1777" s="33">
        <v>49</v>
      </c>
      <c r="O1777" s="33">
        <v>107</v>
      </c>
      <c r="P1777" s="33" t="s">
        <v>938</v>
      </c>
      <c r="Q1777" s="33" t="s">
        <v>2662</v>
      </c>
      <c r="R1777" s="33" t="s">
        <v>37</v>
      </c>
      <c r="S1777" s="33" t="s">
        <v>331</v>
      </c>
      <c r="T1777" s="17" t="s">
        <v>39</v>
      </c>
    </row>
    <row r="1778" s="2" customFormat="1" ht="100" customHeight="1" spans="1:20">
      <c r="A1778" s="16">
        <v>1774</v>
      </c>
      <c r="B1778" s="17" t="s">
        <v>4245</v>
      </c>
      <c r="C1778" s="34" t="s">
        <v>4417</v>
      </c>
      <c r="D1778" s="17" t="s">
        <v>173</v>
      </c>
      <c r="E1778" s="17" t="s">
        <v>174</v>
      </c>
      <c r="F1778" s="17" t="s">
        <v>304</v>
      </c>
      <c r="G1778" s="17" t="s">
        <v>31</v>
      </c>
      <c r="H1778" s="17" t="s">
        <v>4258</v>
      </c>
      <c r="I1778" s="17" t="s">
        <v>305</v>
      </c>
      <c r="J1778" s="34" t="s">
        <v>4418</v>
      </c>
      <c r="K1778" s="17">
        <f t="shared" si="44"/>
        <v>24.48</v>
      </c>
      <c r="L1778" s="33">
        <v>24.48</v>
      </c>
      <c r="M1778" s="33"/>
      <c r="N1778" s="33">
        <v>49</v>
      </c>
      <c r="O1778" s="33">
        <v>107</v>
      </c>
      <c r="P1778" s="33" t="s">
        <v>4419</v>
      </c>
      <c r="Q1778" s="33" t="s">
        <v>2662</v>
      </c>
      <c r="R1778" s="33" t="s">
        <v>37</v>
      </c>
      <c r="S1778" s="33" t="s">
        <v>331</v>
      </c>
      <c r="T1778" s="17" t="s">
        <v>39</v>
      </c>
    </row>
    <row r="1779" s="2" customFormat="1" ht="54" spans="1:20">
      <c r="A1779" s="16">
        <v>1775</v>
      </c>
      <c r="B1779" s="17" t="s">
        <v>4245</v>
      </c>
      <c r="C1779" s="34" t="s">
        <v>4420</v>
      </c>
      <c r="D1779" s="17" t="s">
        <v>173</v>
      </c>
      <c r="E1779" s="17" t="s">
        <v>174</v>
      </c>
      <c r="F1779" s="17" t="s">
        <v>304</v>
      </c>
      <c r="G1779" s="17" t="s">
        <v>31</v>
      </c>
      <c r="H1779" s="17" t="s">
        <v>4269</v>
      </c>
      <c r="I1779" s="17" t="s">
        <v>305</v>
      </c>
      <c r="J1779" s="34" t="s">
        <v>1204</v>
      </c>
      <c r="K1779" s="17">
        <f t="shared" si="44"/>
        <v>32.4</v>
      </c>
      <c r="L1779" s="33">
        <v>32.4</v>
      </c>
      <c r="M1779" s="33"/>
      <c r="N1779" s="33">
        <v>11</v>
      </c>
      <c r="O1779" s="33">
        <v>17</v>
      </c>
      <c r="P1779" s="33" t="s">
        <v>578</v>
      </c>
      <c r="Q1779" s="33" t="s">
        <v>4421</v>
      </c>
      <c r="R1779" s="33" t="s">
        <v>4273</v>
      </c>
      <c r="S1779" s="33" t="s">
        <v>309</v>
      </c>
      <c r="T1779" s="17" t="s">
        <v>39</v>
      </c>
    </row>
    <row r="1780" s="2" customFormat="1" ht="54" spans="1:20">
      <c r="A1780" s="16">
        <v>1776</v>
      </c>
      <c r="B1780" s="17" t="s">
        <v>4245</v>
      </c>
      <c r="C1780" s="34" t="s">
        <v>4422</v>
      </c>
      <c r="D1780" s="17" t="s">
        <v>173</v>
      </c>
      <c r="E1780" s="17" t="s">
        <v>174</v>
      </c>
      <c r="F1780" s="17" t="s">
        <v>304</v>
      </c>
      <c r="G1780" s="17" t="s">
        <v>31</v>
      </c>
      <c r="H1780" s="17" t="s">
        <v>1488</v>
      </c>
      <c r="I1780" s="17" t="s">
        <v>305</v>
      </c>
      <c r="J1780" s="80" t="s">
        <v>4423</v>
      </c>
      <c r="K1780" s="17">
        <f t="shared" si="44"/>
        <v>35.352</v>
      </c>
      <c r="L1780" s="33">
        <v>35.352</v>
      </c>
      <c r="M1780" s="33"/>
      <c r="N1780" s="33">
        <v>45</v>
      </c>
      <c r="O1780" s="33">
        <v>93</v>
      </c>
      <c r="P1780" s="33" t="s">
        <v>4424</v>
      </c>
      <c r="Q1780" s="33" t="s">
        <v>1187</v>
      </c>
      <c r="R1780" s="33" t="s">
        <v>37</v>
      </c>
      <c r="S1780" s="33" t="s">
        <v>331</v>
      </c>
      <c r="T1780" s="17" t="s">
        <v>39</v>
      </c>
    </row>
    <row r="1781" s="2" customFormat="1" ht="54" spans="1:20">
      <c r="A1781" s="16">
        <v>1777</v>
      </c>
      <c r="B1781" s="17" t="s">
        <v>4245</v>
      </c>
      <c r="C1781" s="34" t="s">
        <v>4425</v>
      </c>
      <c r="D1781" s="17" t="s">
        <v>173</v>
      </c>
      <c r="E1781" s="17" t="s">
        <v>174</v>
      </c>
      <c r="F1781" s="17" t="s">
        <v>304</v>
      </c>
      <c r="G1781" s="17" t="s">
        <v>31</v>
      </c>
      <c r="H1781" s="67" t="s">
        <v>4279</v>
      </c>
      <c r="I1781" s="17" t="s">
        <v>305</v>
      </c>
      <c r="J1781" s="34" t="s">
        <v>4426</v>
      </c>
      <c r="K1781" s="17">
        <f t="shared" si="44"/>
        <v>59.76</v>
      </c>
      <c r="L1781" s="81">
        <v>59.76</v>
      </c>
      <c r="M1781" s="81"/>
      <c r="N1781" s="75">
        <v>43</v>
      </c>
      <c r="O1781" s="75">
        <v>99</v>
      </c>
      <c r="P1781" s="33" t="s">
        <v>4427</v>
      </c>
      <c r="Q1781" s="33" t="s">
        <v>1059</v>
      </c>
      <c r="R1781" s="33" t="s">
        <v>37</v>
      </c>
      <c r="S1781" s="33" t="s">
        <v>331</v>
      </c>
      <c r="T1781" s="17" t="s">
        <v>39</v>
      </c>
    </row>
    <row r="1782" s="2" customFormat="1" ht="54" spans="1:20">
      <c r="A1782" s="16">
        <v>1778</v>
      </c>
      <c r="B1782" s="17" t="s">
        <v>4245</v>
      </c>
      <c r="C1782" s="34" t="s">
        <v>4428</v>
      </c>
      <c r="D1782" s="17" t="s">
        <v>173</v>
      </c>
      <c r="E1782" s="17" t="s">
        <v>174</v>
      </c>
      <c r="F1782" s="17" t="s">
        <v>304</v>
      </c>
      <c r="G1782" s="17" t="s">
        <v>31</v>
      </c>
      <c r="H1782" s="17" t="s">
        <v>4286</v>
      </c>
      <c r="I1782" s="17" t="s">
        <v>305</v>
      </c>
      <c r="J1782" s="34" t="s">
        <v>4429</v>
      </c>
      <c r="K1782" s="17">
        <f t="shared" si="44"/>
        <v>19.44</v>
      </c>
      <c r="L1782" s="33">
        <v>19.44</v>
      </c>
      <c r="M1782" s="33"/>
      <c r="N1782" s="33">
        <v>27</v>
      </c>
      <c r="O1782" s="33">
        <v>60</v>
      </c>
      <c r="P1782" s="33" t="s">
        <v>4430</v>
      </c>
      <c r="Q1782" s="33" t="s">
        <v>468</v>
      </c>
      <c r="R1782" s="33" t="s">
        <v>37</v>
      </c>
      <c r="S1782" s="33" t="s">
        <v>331</v>
      </c>
      <c r="T1782" s="17" t="s">
        <v>39</v>
      </c>
    </row>
    <row r="1783" s="4" customFormat="1" ht="57" spans="1:20">
      <c r="A1783" s="16">
        <v>1779</v>
      </c>
      <c r="B1783" s="37" t="s">
        <v>4245</v>
      </c>
      <c r="C1783" s="68" t="s">
        <v>4431</v>
      </c>
      <c r="D1783" s="17" t="s">
        <v>173</v>
      </c>
      <c r="E1783" s="17" t="s">
        <v>174</v>
      </c>
      <c r="F1783" s="17" t="s">
        <v>304</v>
      </c>
      <c r="G1783" s="17" t="s">
        <v>31</v>
      </c>
      <c r="H1783" s="17" t="s">
        <v>4293</v>
      </c>
      <c r="I1783" s="17" t="s">
        <v>305</v>
      </c>
      <c r="J1783" s="68" t="s">
        <v>1204</v>
      </c>
      <c r="K1783" s="17">
        <f t="shared" si="44"/>
        <v>32.4</v>
      </c>
      <c r="L1783" s="77">
        <v>32.4</v>
      </c>
      <c r="M1783" s="77"/>
      <c r="N1783" s="77">
        <v>39</v>
      </c>
      <c r="O1783" s="77">
        <v>88</v>
      </c>
      <c r="P1783" s="77" t="s">
        <v>578</v>
      </c>
      <c r="Q1783" s="77" t="s">
        <v>2109</v>
      </c>
      <c r="R1783" s="77" t="s">
        <v>37</v>
      </c>
      <c r="S1783" s="77" t="s">
        <v>331</v>
      </c>
      <c r="T1783" s="17" t="s">
        <v>39</v>
      </c>
    </row>
    <row r="1784" s="2" customFormat="1" ht="57" spans="1:20">
      <c r="A1784" s="16">
        <v>1780</v>
      </c>
      <c r="B1784" s="17" t="s">
        <v>4245</v>
      </c>
      <c r="C1784" s="34" t="s">
        <v>4432</v>
      </c>
      <c r="D1784" s="17" t="s">
        <v>173</v>
      </c>
      <c r="E1784" s="17" t="s">
        <v>174</v>
      </c>
      <c r="F1784" s="17" t="s">
        <v>304</v>
      </c>
      <c r="G1784" s="17" t="s">
        <v>31</v>
      </c>
      <c r="H1784" s="17" t="s">
        <v>4297</v>
      </c>
      <c r="I1784" s="17" t="s">
        <v>305</v>
      </c>
      <c r="J1784" s="34" t="s">
        <v>4433</v>
      </c>
      <c r="K1784" s="17">
        <f t="shared" si="44"/>
        <v>31.5</v>
      </c>
      <c r="L1784" s="33">
        <v>31.5</v>
      </c>
      <c r="M1784" s="33"/>
      <c r="N1784" s="33">
        <v>30</v>
      </c>
      <c r="O1784" s="33">
        <v>61</v>
      </c>
      <c r="P1784" s="33" t="s">
        <v>437</v>
      </c>
      <c r="Q1784" s="33" t="s">
        <v>4434</v>
      </c>
      <c r="R1784" s="33" t="s">
        <v>37</v>
      </c>
      <c r="S1784" s="77" t="s">
        <v>331</v>
      </c>
      <c r="T1784" s="17" t="s">
        <v>39</v>
      </c>
    </row>
    <row r="1785" s="2" customFormat="1" ht="57" spans="1:20">
      <c r="A1785" s="16">
        <v>1781</v>
      </c>
      <c r="B1785" s="17" t="s">
        <v>4245</v>
      </c>
      <c r="C1785" s="34" t="s">
        <v>4435</v>
      </c>
      <c r="D1785" s="17" t="s">
        <v>173</v>
      </c>
      <c r="E1785" s="17" t="s">
        <v>174</v>
      </c>
      <c r="F1785" s="17" t="s">
        <v>304</v>
      </c>
      <c r="G1785" s="17" t="s">
        <v>31</v>
      </c>
      <c r="H1785" s="17" t="s">
        <v>4297</v>
      </c>
      <c r="I1785" s="17" t="s">
        <v>305</v>
      </c>
      <c r="J1785" s="34" t="s">
        <v>4436</v>
      </c>
      <c r="K1785" s="17">
        <f t="shared" si="44"/>
        <v>20.79</v>
      </c>
      <c r="L1785" s="33">
        <v>20.79</v>
      </c>
      <c r="M1785" s="82"/>
      <c r="N1785" s="33">
        <v>30</v>
      </c>
      <c r="O1785" s="33">
        <v>61</v>
      </c>
      <c r="P1785" s="33" t="s">
        <v>4437</v>
      </c>
      <c r="Q1785" s="33" t="s">
        <v>4438</v>
      </c>
      <c r="R1785" s="33" t="s">
        <v>4439</v>
      </c>
      <c r="S1785" s="77" t="s">
        <v>331</v>
      </c>
      <c r="T1785" s="17" t="s">
        <v>39</v>
      </c>
    </row>
    <row r="1786" s="2" customFormat="1" ht="54" spans="1:20">
      <c r="A1786" s="16">
        <v>1782</v>
      </c>
      <c r="B1786" s="17" t="s">
        <v>4245</v>
      </c>
      <c r="C1786" s="34" t="s">
        <v>4440</v>
      </c>
      <c r="D1786" s="17" t="s">
        <v>173</v>
      </c>
      <c r="E1786" s="17" t="s">
        <v>174</v>
      </c>
      <c r="F1786" s="17" t="s">
        <v>304</v>
      </c>
      <c r="G1786" s="17" t="s">
        <v>31</v>
      </c>
      <c r="H1786" s="17" t="s">
        <v>4303</v>
      </c>
      <c r="I1786" s="17" t="s">
        <v>305</v>
      </c>
      <c r="J1786" s="34" t="s">
        <v>2633</v>
      </c>
      <c r="K1786" s="17">
        <f t="shared" si="44"/>
        <v>17.82</v>
      </c>
      <c r="L1786" s="33">
        <v>17.82</v>
      </c>
      <c r="M1786" s="33"/>
      <c r="N1786" s="33">
        <v>42</v>
      </c>
      <c r="O1786" s="33">
        <v>114</v>
      </c>
      <c r="P1786" s="33" t="s">
        <v>980</v>
      </c>
      <c r="Q1786" s="33" t="s">
        <v>4441</v>
      </c>
      <c r="R1786" s="33" t="s">
        <v>37</v>
      </c>
      <c r="S1786" s="33" t="s">
        <v>331</v>
      </c>
      <c r="T1786" s="17" t="s">
        <v>39</v>
      </c>
    </row>
    <row r="1787" s="2" customFormat="1" ht="54" spans="1:20">
      <c r="A1787" s="16">
        <v>1783</v>
      </c>
      <c r="B1787" s="17" t="s">
        <v>4245</v>
      </c>
      <c r="C1787" s="34" t="s">
        <v>4442</v>
      </c>
      <c r="D1787" s="17" t="s">
        <v>173</v>
      </c>
      <c r="E1787" s="17" t="s">
        <v>174</v>
      </c>
      <c r="F1787" s="17" t="s">
        <v>304</v>
      </c>
      <c r="G1787" s="17" t="s">
        <v>31</v>
      </c>
      <c r="H1787" s="17" t="s">
        <v>4306</v>
      </c>
      <c r="I1787" s="17" t="s">
        <v>305</v>
      </c>
      <c r="J1787" s="34" t="s">
        <v>1633</v>
      </c>
      <c r="K1787" s="17">
        <f t="shared" si="44"/>
        <v>57.6</v>
      </c>
      <c r="L1787" s="33">
        <v>57.6</v>
      </c>
      <c r="M1787" s="33"/>
      <c r="N1787" s="33">
        <v>50</v>
      </c>
      <c r="O1787" s="33">
        <v>115</v>
      </c>
      <c r="P1787" s="33" t="s">
        <v>751</v>
      </c>
      <c r="Q1787" s="33" t="s">
        <v>2776</v>
      </c>
      <c r="R1787" s="33" t="s">
        <v>37</v>
      </c>
      <c r="S1787" s="33" t="s">
        <v>331</v>
      </c>
      <c r="T1787" s="17" t="s">
        <v>39</v>
      </c>
    </row>
    <row r="1788" s="2" customFormat="1" ht="54" spans="1:20">
      <c r="A1788" s="16">
        <v>1784</v>
      </c>
      <c r="B1788" s="17" t="s">
        <v>4245</v>
      </c>
      <c r="C1788" s="34" t="s">
        <v>4443</v>
      </c>
      <c r="D1788" s="17" t="s">
        <v>173</v>
      </c>
      <c r="E1788" s="17" t="s">
        <v>174</v>
      </c>
      <c r="F1788" s="17" t="s">
        <v>304</v>
      </c>
      <c r="G1788" s="17" t="s">
        <v>31</v>
      </c>
      <c r="H1788" s="17" t="s">
        <v>3825</v>
      </c>
      <c r="I1788" s="17" t="s">
        <v>305</v>
      </c>
      <c r="J1788" s="33" t="s">
        <v>1386</v>
      </c>
      <c r="K1788" s="17">
        <f t="shared" si="44"/>
        <v>53</v>
      </c>
      <c r="L1788" s="33">
        <v>53</v>
      </c>
      <c r="M1788" s="33"/>
      <c r="N1788" s="33">
        <v>34</v>
      </c>
      <c r="O1788" s="33">
        <v>76</v>
      </c>
      <c r="P1788" s="33" t="s">
        <v>536</v>
      </c>
      <c r="Q1788" s="33" t="s">
        <v>4444</v>
      </c>
      <c r="R1788" s="33" t="s">
        <v>37</v>
      </c>
      <c r="S1788" s="33" t="s">
        <v>331</v>
      </c>
      <c r="T1788" s="17" t="s">
        <v>39</v>
      </c>
    </row>
    <row r="1789" s="2" customFormat="1" ht="54" spans="1:20">
      <c r="A1789" s="16">
        <v>1785</v>
      </c>
      <c r="B1789" s="17" t="s">
        <v>4245</v>
      </c>
      <c r="C1789" s="34" t="s">
        <v>4445</v>
      </c>
      <c r="D1789" s="17" t="s">
        <v>173</v>
      </c>
      <c r="E1789" s="17" t="s">
        <v>174</v>
      </c>
      <c r="F1789" s="17" t="s">
        <v>304</v>
      </c>
      <c r="G1789" s="17" t="s">
        <v>31</v>
      </c>
      <c r="H1789" s="17" t="s">
        <v>4316</v>
      </c>
      <c r="I1789" s="17" t="s">
        <v>305</v>
      </c>
      <c r="J1789" s="33" t="s">
        <v>1204</v>
      </c>
      <c r="K1789" s="17">
        <f t="shared" si="44"/>
        <v>32.4</v>
      </c>
      <c r="L1789" s="33">
        <v>32.4</v>
      </c>
      <c r="M1789" s="33"/>
      <c r="N1789" s="33">
        <v>104</v>
      </c>
      <c r="O1789" s="33">
        <v>232</v>
      </c>
      <c r="P1789" s="33" t="s">
        <v>578</v>
      </c>
      <c r="Q1789" s="33" t="s">
        <v>4446</v>
      </c>
      <c r="R1789" s="33" t="s">
        <v>4447</v>
      </c>
      <c r="S1789" s="33" t="s">
        <v>309</v>
      </c>
      <c r="T1789" s="17" t="s">
        <v>39</v>
      </c>
    </row>
    <row r="1790" s="6" customFormat="1" ht="54" spans="1:20">
      <c r="A1790" s="16">
        <v>1786</v>
      </c>
      <c r="B1790" s="17" t="s">
        <v>4245</v>
      </c>
      <c r="C1790" s="34" t="s">
        <v>4448</v>
      </c>
      <c r="D1790" s="17" t="s">
        <v>173</v>
      </c>
      <c r="E1790" s="17" t="s">
        <v>174</v>
      </c>
      <c r="F1790" s="17" t="s">
        <v>304</v>
      </c>
      <c r="G1790" s="17" t="s">
        <v>31</v>
      </c>
      <c r="H1790" s="17" t="s">
        <v>4325</v>
      </c>
      <c r="I1790" s="17" t="s">
        <v>305</v>
      </c>
      <c r="J1790" s="34" t="s">
        <v>1090</v>
      </c>
      <c r="K1790" s="17">
        <f t="shared" si="44"/>
        <v>40.5</v>
      </c>
      <c r="L1790" s="33">
        <v>40.5</v>
      </c>
      <c r="M1790" s="33"/>
      <c r="N1790" s="33">
        <v>42</v>
      </c>
      <c r="O1790" s="33">
        <v>100</v>
      </c>
      <c r="P1790" s="33" t="s">
        <v>437</v>
      </c>
      <c r="Q1790" s="33" t="s">
        <v>4449</v>
      </c>
      <c r="R1790" s="33" t="s">
        <v>37</v>
      </c>
      <c r="S1790" s="33" t="s">
        <v>331</v>
      </c>
      <c r="T1790" s="17" t="s">
        <v>39</v>
      </c>
    </row>
    <row r="1791" s="2" customFormat="1" ht="54" spans="1:20">
      <c r="A1791" s="16">
        <v>1787</v>
      </c>
      <c r="B1791" s="17" t="s">
        <v>4245</v>
      </c>
      <c r="C1791" s="33" t="s">
        <v>4450</v>
      </c>
      <c r="D1791" s="17" t="s">
        <v>173</v>
      </c>
      <c r="E1791" s="17" t="s">
        <v>174</v>
      </c>
      <c r="F1791" s="17" t="s">
        <v>304</v>
      </c>
      <c r="G1791" s="17" t="s">
        <v>31</v>
      </c>
      <c r="H1791" s="17" t="s">
        <v>4329</v>
      </c>
      <c r="I1791" s="17" t="s">
        <v>305</v>
      </c>
      <c r="J1791" s="33" t="s">
        <v>4451</v>
      </c>
      <c r="K1791" s="17">
        <f t="shared" si="44"/>
        <v>46.89</v>
      </c>
      <c r="L1791" s="33">
        <v>46.89</v>
      </c>
      <c r="M1791" s="33"/>
      <c r="N1791" s="33">
        <v>6</v>
      </c>
      <c r="O1791" s="33">
        <v>17</v>
      </c>
      <c r="P1791" s="33" t="s">
        <v>4452</v>
      </c>
      <c r="Q1791" s="33" t="s">
        <v>362</v>
      </c>
      <c r="R1791" s="33" t="s">
        <v>37</v>
      </c>
      <c r="S1791" s="33" t="s">
        <v>331</v>
      </c>
      <c r="T1791" s="17" t="s">
        <v>39</v>
      </c>
    </row>
    <row r="1792" s="2" customFormat="1" ht="54" spans="1:20">
      <c r="A1792" s="16">
        <v>1788</v>
      </c>
      <c r="B1792" s="17" t="s">
        <v>4245</v>
      </c>
      <c r="C1792" s="34" t="s">
        <v>4453</v>
      </c>
      <c r="D1792" s="17" t="s">
        <v>173</v>
      </c>
      <c r="E1792" s="17" t="s">
        <v>174</v>
      </c>
      <c r="F1792" s="17" t="s">
        <v>304</v>
      </c>
      <c r="G1792" s="17" t="s">
        <v>31</v>
      </c>
      <c r="H1792" s="17" t="s">
        <v>4253</v>
      </c>
      <c r="I1792" s="17" t="s">
        <v>305</v>
      </c>
      <c r="J1792" s="34" t="s">
        <v>4454</v>
      </c>
      <c r="K1792" s="17">
        <f t="shared" si="44"/>
        <v>21.06</v>
      </c>
      <c r="L1792" s="33">
        <v>21.06</v>
      </c>
      <c r="M1792" s="33"/>
      <c r="N1792" s="33">
        <v>45</v>
      </c>
      <c r="O1792" s="33">
        <v>85</v>
      </c>
      <c r="P1792" s="33" t="s">
        <v>4455</v>
      </c>
      <c r="Q1792" s="33" t="s">
        <v>2656</v>
      </c>
      <c r="R1792" s="33" t="s">
        <v>37</v>
      </c>
      <c r="S1792" s="33" t="s">
        <v>331</v>
      </c>
      <c r="T1792" s="17" t="s">
        <v>39</v>
      </c>
    </row>
    <row r="1793" s="2" customFormat="1" ht="54" spans="1:20">
      <c r="A1793" s="16">
        <v>1789</v>
      </c>
      <c r="B1793" s="17" t="s">
        <v>4245</v>
      </c>
      <c r="C1793" s="34" t="s">
        <v>4456</v>
      </c>
      <c r="D1793" s="17" t="s">
        <v>173</v>
      </c>
      <c r="E1793" s="17" t="s">
        <v>174</v>
      </c>
      <c r="F1793" s="17" t="s">
        <v>304</v>
      </c>
      <c r="G1793" s="17" t="s">
        <v>31</v>
      </c>
      <c r="H1793" s="17" t="s">
        <v>4336</v>
      </c>
      <c r="I1793" s="17" t="s">
        <v>305</v>
      </c>
      <c r="J1793" s="34" t="s">
        <v>3898</v>
      </c>
      <c r="K1793" s="17">
        <f t="shared" si="44"/>
        <v>14.4</v>
      </c>
      <c r="L1793" s="33">
        <v>14.4</v>
      </c>
      <c r="M1793" s="33"/>
      <c r="N1793" s="33">
        <v>81</v>
      </c>
      <c r="O1793" s="33">
        <v>172</v>
      </c>
      <c r="P1793" s="33" t="s">
        <v>586</v>
      </c>
      <c r="Q1793" s="33" t="s">
        <v>3329</v>
      </c>
      <c r="R1793" s="33" t="s">
        <v>37</v>
      </c>
      <c r="S1793" s="33" t="s">
        <v>331</v>
      </c>
      <c r="T1793" s="17" t="s">
        <v>39</v>
      </c>
    </row>
    <row r="1794" s="9" customFormat="1" ht="54" spans="1:20">
      <c r="A1794" s="16">
        <v>1790</v>
      </c>
      <c r="B1794" s="18" t="s">
        <v>4245</v>
      </c>
      <c r="C1794" s="34" t="s">
        <v>4457</v>
      </c>
      <c r="D1794" s="17" t="s">
        <v>173</v>
      </c>
      <c r="E1794" s="18" t="s">
        <v>174</v>
      </c>
      <c r="F1794" s="17" t="s">
        <v>304</v>
      </c>
      <c r="G1794" s="18" t="s">
        <v>31</v>
      </c>
      <c r="H1794" s="18" t="s">
        <v>4349</v>
      </c>
      <c r="I1794" s="17" t="s">
        <v>305</v>
      </c>
      <c r="J1794" s="34" t="s">
        <v>4458</v>
      </c>
      <c r="K1794" s="17">
        <f t="shared" si="44"/>
        <v>43.87</v>
      </c>
      <c r="L1794" s="86">
        <v>43.87</v>
      </c>
      <c r="M1794" s="34"/>
      <c r="N1794" s="34">
        <v>2</v>
      </c>
      <c r="O1794" s="34">
        <v>2</v>
      </c>
      <c r="P1794" s="34" t="s">
        <v>4459</v>
      </c>
      <c r="Q1794" s="34" t="s">
        <v>955</v>
      </c>
      <c r="R1794" s="34" t="s">
        <v>37</v>
      </c>
      <c r="S1794" s="34" t="s">
        <v>331</v>
      </c>
      <c r="T1794" s="18" t="s">
        <v>39</v>
      </c>
    </row>
    <row r="1795" s="8" customFormat="1" ht="54" spans="1:20">
      <c r="A1795" s="16">
        <v>1791</v>
      </c>
      <c r="B1795" s="17" t="s">
        <v>4245</v>
      </c>
      <c r="C1795" s="18" t="s">
        <v>4460</v>
      </c>
      <c r="D1795" s="17" t="s">
        <v>173</v>
      </c>
      <c r="E1795" s="17" t="s">
        <v>174</v>
      </c>
      <c r="F1795" s="17" t="s">
        <v>304</v>
      </c>
      <c r="G1795" s="17" t="s">
        <v>31</v>
      </c>
      <c r="H1795" s="17" t="s">
        <v>4358</v>
      </c>
      <c r="I1795" s="17" t="s">
        <v>305</v>
      </c>
      <c r="J1795" s="18" t="s">
        <v>4461</v>
      </c>
      <c r="K1795" s="17">
        <f t="shared" si="44"/>
        <v>59</v>
      </c>
      <c r="L1795" s="17">
        <v>59</v>
      </c>
      <c r="M1795" s="17"/>
      <c r="N1795" s="17">
        <v>60</v>
      </c>
      <c r="O1795" s="17">
        <v>135</v>
      </c>
      <c r="P1795" s="17" t="s">
        <v>4462</v>
      </c>
      <c r="Q1795" s="17" t="s">
        <v>1551</v>
      </c>
      <c r="R1795" s="17" t="s">
        <v>37</v>
      </c>
      <c r="S1795" s="17" t="s">
        <v>331</v>
      </c>
      <c r="T1795" s="17" t="s">
        <v>39</v>
      </c>
    </row>
    <row r="1796" s="2" customFormat="1" ht="54" spans="1:20">
      <c r="A1796" s="16">
        <v>1792</v>
      </c>
      <c r="B1796" s="17" t="s">
        <v>4245</v>
      </c>
      <c r="C1796" s="34" t="s">
        <v>4463</v>
      </c>
      <c r="D1796" s="17" t="s">
        <v>173</v>
      </c>
      <c r="E1796" s="17" t="s">
        <v>174</v>
      </c>
      <c r="F1796" s="17" t="s">
        <v>304</v>
      </c>
      <c r="G1796" s="17" t="s">
        <v>31</v>
      </c>
      <c r="H1796" s="17" t="s">
        <v>2380</v>
      </c>
      <c r="I1796" s="17" t="s">
        <v>305</v>
      </c>
      <c r="J1796" s="34" t="s">
        <v>4464</v>
      </c>
      <c r="K1796" s="17">
        <f t="shared" si="44"/>
        <v>23.04</v>
      </c>
      <c r="L1796" s="33">
        <v>23.04</v>
      </c>
      <c r="M1796" s="33"/>
      <c r="N1796" s="33">
        <v>32</v>
      </c>
      <c r="O1796" s="33">
        <v>75</v>
      </c>
      <c r="P1796" s="33" t="s">
        <v>938</v>
      </c>
      <c r="Q1796" s="33" t="s">
        <v>1040</v>
      </c>
      <c r="R1796" s="33" t="s">
        <v>37</v>
      </c>
      <c r="S1796" s="33" t="s">
        <v>331</v>
      </c>
      <c r="T1796" s="17" t="s">
        <v>39</v>
      </c>
    </row>
    <row r="1797" s="2" customFormat="1" ht="54" spans="1:20">
      <c r="A1797" s="16">
        <v>1793</v>
      </c>
      <c r="B1797" s="17" t="s">
        <v>4245</v>
      </c>
      <c r="C1797" s="34" t="s">
        <v>4465</v>
      </c>
      <c r="D1797" s="17" t="s">
        <v>173</v>
      </c>
      <c r="E1797" s="17" t="s">
        <v>174</v>
      </c>
      <c r="F1797" s="17" t="s">
        <v>304</v>
      </c>
      <c r="G1797" s="17" t="s">
        <v>31</v>
      </c>
      <c r="H1797" s="17" t="s">
        <v>4363</v>
      </c>
      <c r="I1797" s="17" t="s">
        <v>305</v>
      </c>
      <c r="J1797" s="34" t="s">
        <v>4466</v>
      </c>
      <c r="K1797" s="17">
        <f t="shared" si="44"/>
        <v>40.5</v>
      </c>
      <c r="L1797" s="33">
        <v>40.5</v>
      </c>
      <c r="M1797" s="33"/>
      <c r="N1797" s="33">
        <v>5</v>
      </c>
      <c r="O1797" s="33">
        <v>15</v>
      </c>
      <c r="P1797" s="33" t="s">
        <v>437</v>
      </c>
      <c r="Q1797" s="33" t="s">
        <v>997</v>
      </c>
      <c r="R1797" s="33" t="s">
        <v>37</v>
      </c>
      <c r="S1797" s="33" t="s">
        <v>331</v>
      </c>
      <c r="T1797" s="17" t="s">
        <v>39</v>
      </c>
    </row>
    <row r="1798" s="2" customFormat="1" ht="54" spans="1:20">
      <c r="A1798" s="16">
        <v>1794</v>
      </c>
      <c r="B1798" s="17" t="s">
        <v>4245</v>
      </c>
      <c r="C1798" s="34" t="s">
        <v>4467</v>
      </c>
      <c r="D1798" s="17" t="s">
        <v>173</v>
      </c>
      <c r="E1798" s="17" t="s">
        <v>174</v>
      </c>
      <c r="F1798" s="17" t="s">
        <v>304</v>
      </c>
      <c r="G1798" s="17" t="s">
        <v>31</v>
      </c>
      <c r="H1798" s="17" t="s">
        <v>4366</v>
      </c>
      <c r="I1798" s="17" t="s">
        <v>305</v>
      </c>
      <c r="J1798" s="34" t="s">
        <v>3966</v>
      </c>
      <c r="K1798" s="17">
        <f t="shared" ref="K1798:K1818" si="45">SUM(L1798:M1798)</f>
        <v>20.1</v>
      </c>
      <c r="L1798" s="33">
        <v>20.1</v>
      </c>
      <c r="M1798" s="33"/>
      <c r="N1798" s="33">
        <v>28</v>
      </c>
      <c r="O1798" s="33">
        <v>71</v>
      </c>
      <c r="P1798" s="33" t="s">
        <v>4468</v>
      </c>
      <c r="Q1798" s="33" t="s">
        <v>2718</v>
      </c>
      <c r="R1798" s="33" t="s">
        <v>37</v>
      </c>
      <c r="S1798" s="33" t="s">
        <v>331</v>
      </c>
      <c r="T1798" s="17" t="s">
        <v>39</v>
      </c>
    </row>
    <row r="1799" s="2" customFormat="1" ht="54" spans="1:20">
      <c r="A1799" s="16">
        <v>1795</v>
      </c>
      <c r="B1799" s="17" t="s">
        <v>4245</v>
      </c>
      <c r="C1799" s="18" t="s">
        <v>4469</v>
      </c>
      <c r="D1799" s="17" t="s">
        <v>173</v>
      </c>
      <c r="E1799" s="17" t="s">
        <v>174</v>
      </c>
      <c r="F1799" s="17" t="s">
        <v>304</v>
      </c>
      <c r="G1799" s="17" t="s">
        <v>31</v>
      </c>
      <c r="H1799" s="17" t="s">
        <v>2526</v>
      </c>
      <c r="I1799" s="17" t="s">
        <v>305</v>
      </c>
      <c r="J1799" s="34" t="s">
        <v>4470</v>
      </c>
      <c r="K1799" s="17">
        <f t="shared" si="45"/>
        <v>19</v>
      </c>
      <c r="L1799" s="87">
        <v>19</v>
      </c>
      <c r="M1799" s="87"/>
      <c r="N1799" s="33">
        <v>46</v>
      </c>
      <c r="O1799" s="33">
        <v>78</v>
      </c>
      <c r="P1799" s="33" t="s">
        <v>991</v>
      </c>
      <c r="Q1799" s="33" t="s">
        <v>454</v>
      </c>
      <c r="R1799" s="33" t="s">
        <v>37</v>
      </c>
      <c r="S1799" s="33" t="s">
        <v>331</v>
      </c>
      <c r="T1799" s="17" t="s">
        <v>39</v>
      </c>
    </row>
    <row r="1800" s="2" customFormat="1" ht="54" spans="1:20">
      <c r="A1800" s="16">
        <v>1796</v>
      </c>
      <c r="B1800" s="17" t="s">
        <v>4245</v>
      </c>
      <c r="C1800" s="18" t="s">
        <v>4471</v>
      </c>
      <c r="D1800" s="17" t="s">
        <v>173</v>
      </c>
      <c r="E1800" s="17" t="s">
        <v>174</v>
      </c>
      <c r="F1800" s="17" t="s">
        <v>304</v>
      </c>
      <c r="G1800" s="17" t="s">
        <v>31</v>
      </c>
      <c r="H1800" s="17" t="s">
        <v>2526</v>
      </c>
      <c r="I1800" s="17" t="s">
        <v>305</v>
      </c>
      <c r="J1800" s="34" t="s">
        <v>4470</v>
      </c>
      <c r="K1800" s="17">
        <f t="shared" si="45"/>
        <v>19</v>
      </c>
      <c r="L1800" s="88">
        <v>19</v>
      </c>
      <c r="M1800" s="35"/>
      <c r="N1800" s="33">
        <v>46</v>
      </c>
      <c r="O1800" s="33">
        <v>78</v>
      </c>
      <c r="P1800" s="33" t="s">
        <v>991</v>
      </c>
      <c r="Q1800" s="33" t="s">
        <v>454</v>
      </c>
      <c r="R1800" s="33" t="s">
        <v>37</v>
      </c>
      <c r="S1800" s="33" t="s">
        <v>331</v>
      </c>
      <c r="T1800" s="17" t="s">
        <v>39</v>
      </c>
    </row>
    <row r="1801" s="2" customFormat="1" ht="54" spans="1:20">
      <c r="A1801" s="16">
        <v>1797</v>
      </c>
      <c r="B1801" s="17" t="s">
        <v>4245</v>
      </c>
      <c r="C1801" s="18" t="s">
        <v>4472</v>
      </c>
      <c r="D1801" s="17" t="s">
        <v>173</v>
      </c>
      <c r="E1801" s="17" t="s">
        <v>174</v>
      </c>
      <c r="F1801" s="17" t="s">
        <v>304</v>
      </c>
      <c r="G1801" s="17" t="s">
        <v>31</v>
      </c>
      <c r="H1801" s="17" t="s">
        <v>2526</v>
      </c>
      <c r="I1801" s="17" t="s">
        <v>305</v>
      </c>
      <c r="J1801" s="34" t="s">
        <v>4473</v>
      </c>
      <c r="K1801" s="17">
        <f t="shared" si="45"/>
        <v>13</v>
      </c>
      <c r="L1801" s="87">
        <v>13</v>
      </c>
      <c r="M1801" s="35"/>
      <c r="N1801" s="33">
        <v>46</v>
      </c>
      <c r="O1801" s="33">
        <v>78</v>
      </c>
      <c r="P1801" s="33" t="s">
        <v>4430</v>
      </c>
      <c r="Q1801" s="33" t="s">
        <v>454</v>
      </c>
      <c r="R1801" s="33" t="s">
        <v>37</v>
      </c>
      <c r="S1801" s="33" t="s">
        <v>331</v>
      </c>
      <c r="T1801" s="17" t="s">
        <v>39</v>
      </c>
    </row>
    <row r="1802" s="2" customFormat="1" ht="54" spans="1:20">
      <c r="A1802" s="16">
        <v>1798</v>
      </c>
      <c r="B1802" s="17" t="s">
        <v>4245</v>
      </c>
      <c r="C1802" s="18" t="s">
        <v>4474</v>
      </c>
      <c r="D1802" s="17" t="s">
        <v>173</v>
      </c>
      <c r="E1802" s="17" t="s">
        <v>174</v>
      </c>
      <c r="F1802" s="17" t="s">
        <v>304</v>
      </c>
      <c r="G1802" s="17" t="s">
        <v>31</v>
      </c>
      <c r="H1802" s="17" t="s">
        <v>2526</v>
      </c>
      <c r="I1802" s="17" t="s">
        <v>305</v>
      </c>
      <c r="J1802" s="34" t="s">
        <v>4475</v>
      </c>
      <c r="K1802" s="17">
        <f t="shared" si="45"/>
        <v>30</v>
      </c>
      <c r="L1802" s="87">
        <v>30</v>
      </c>
      <c r="M1802" s="87"/>
      <c r="N1802" s="33">
        <v>46</v>
      </c>
      <c r="O1802" s="33">
        <v>78</v>
      </c>
      <c r="P1802" s="33" t="s">
        <v>4476</v>
      </c>
      <c r="Q1802" s="33" t="s">
        <v>454</v>
      </c>
      <c r="R1802" s="33" t="s">
        <v>37</v>
      </c>
      <c r="S1802" s="33" t="s">
        <v>331</v>
      </c>
      <c r="T1802" s="17" t="s">
        <v>39</v>
      </c>
    </row>
    <row r="1803" s="2" customFormat="1" ht="54" spans="1:20">
      <c r="A1803" s="16">
        <v>1799</v>
      </c>
      <c r="B1803" s="17" t="s">
        <v>4245</v>
      </c>
      <c r="C1803" s="18" t="s">
        <v>4477</v>
      </c>
      <c r="D1803" s="17" t="s">
        <v>173</v>
      </c>
      <c r="E1803" s="17" t="s">
        <v>174</v>
      </c>
      <c r="F1803" s="17" t="s">
        <v>304</v>
      </c>
      <c r="G1803" s="17" t="s">
        <v>31</v>
      </c>
      <c r="H1803" s="17" t="s">
        <v>2526</v>
      </c>
      <c r="I1803" s="17" t="s">
        <v>305</v>
      </c>
      <c r="J1803" s="34" t="s">
        <v>4478</v>
      </c>
      <c r="K1803" s="17">
        <f t="shared" si="45"/>
        <v>9.4</v>
      </c>
      <c r="L1803" s="89">
        <v>9.4</v>
      </c>
      <c r="M1803" s="35"/>
      <c r="N1803" s="33">
        <v>46</v>
      </c>
      <c r="O1803" s="33">
        <v>78</v>
      </c>
      <c r="P1803" s="33" t="s">
        <v>3293</v>
      </c>
      <c r="Q1803" s="33" t="s">
        <v>454</v>
      </c>
      <c r="R1803" s="33" t="s">
        <v>37</v>
      </c>
      <c r="S1803" s="33" t="s">
        <v>331</v>
      </c>
      <c r="T1803" s="17" t="s">
        <v>39</v>
      </c>
    </row>
    <row r="1804" s="2" customFormat="1" ht="54" spans="1:20">
      <c r="A1804" s="16">
        <v>1800</v>
      </c>
      <c r="B1804" s="17" t="s">
        <v>4245</v>
      </c>
      <c r="C1804" s="34" t="s">
        <v>4479</v>
      </c>
      <c r="D1804" s="17" t="s">
        <v>173</v>
      </c>
      <c r="E1804" s="17" t="s">
        <v>174</v>
      </c>
      <c r="F1804" s="17" t="s">
        <v>304</v>
      </c>
      <c r="G1804" s="17" t="s">
        <v>31</v>
      </c>
      <c r="H1804" s="17" t="s">
        <v>4382</v>
      </c>
      <c r="I1804" s="17" t="s">
        <v>305</v>
      </c>
      <c r="J1804" s="34" t="s">
        <v>4480</v>
      </c>
      <c r="K1804" s="17">
        <f t="shared" si="45"/>
        <v>16</v>
      </c>
      <c r="L1804" s="33">
        <v>16</v>
      </c>
      <c r="M1804" s="33"/>
      <c r="N1804" s="33">
        <v>75</v>
      </c>
      <c r="O1804" s="33">
        <v>139</v>
      </c>
      <c r="P1804" s="33" t="s">
        <v>4481</v>
      </c>
      <c r="Q1804" s="33" t="s">
        <v>4482</v>
      </c>
      <c r="R1804" s="33" t="s">
        <v>37</v>
      </c>
      <c r="S1804" s="33" t="s">
        <v>331</v>
      </c>
      <c r="T1804" s="17" t="s">
        <v>39</v>
      </c>
    </row>
    <row r="1805" s="2" customFormat="1" ht="54" spans="1:20">
      <c r="A1805" s="16">
        <v>1801</v>
      </c>
      <c r="B1805" s="17" t="s">
        <v>4245</v>
      </c>
      <c r="C1805" s="34" t="s">
        <v>4483</v>
      </c>
      <c r="D1805" s="17" t="s">
        <v>173</v>
      </c>
      <c r="E1805" s="17" t="s">
        <v>174</v>
      </c>
      <c r="F1805" s="17" t="s">
        <v>304</v>
      </c>
      <c r="G1805" s="17" t="s">
        <v>31</v>
      </c>
      <c r="H1805" s="17" t="s">
        <v>4385</v>
      </c>
      <c r="I1805" s="17" t="s">
        <v>305</v>
      </c>
      <c r="J1805" s="34" t="s">
        <v>2339</v>
      </c>
      <c r="K1805" s="17">
        <f t="shared" si="45"/>
        <v>72</v>
      </c>
      <c r="L1805" s="33">
        <v>72</v>
      </c>
      <c r="M1805" s="33"/>
      <c r="N1805" s="33">
        <v>8</v>
      </c>
      <c r="O1805" s="33">
        <v>24</v>
      </c>
      <c r="P1805" s="33" t="s">
        <v>481</v>
      </c>
      <c r="Q1805" s="33" t="s">
        <v>1819</v>
      </c>
      <c r="R1805" s="33" t="s">
        <v>37</v>
      </c>
      <c r="S1805" s="33" t="s">
        <v>331</v>
      </c>
      <c r="T1805" s="17" t="s">
        <v>39</v>
      </c>
    </row>
    <row r="1806" s="2" customFormat="1" ht="54" spans="1:20">
      <c r="A1806" s="16">
        <v>1802</v>
      </c>
      <c r="B1806" s="17" t="s">
        <v>4245</v>
      </c>
      <c r="C1806" s="34" t="s">
        <v>4484</v>
      </c>
      <c r="D1806" s="17" t="s">
        <v>173</v>
      </c>
      <c r="E1806" s="17" t="s">
        <v>174</v>
      </c>
      <c r="F1806" s="17" t="s">
        <v>304</v>
      </c>
      <c r="G1806" s="17" t="s">
        <v>31</v>
      </c>
      <c r="H1806" s="17" t="s">
        <v>4385</v>
      </c>
      <c r="I1806" s="17" t="s">
        <v>305</v>
      </c>
      <c r="J1806" s="34" t="s">
        <v>4485</v>
      </c>
      <c r="K1806" s="17">
        <f t="shared" si="45"/>
        <v>24.3</v>
      </c>
      <c r="L1806" s="33">
        <v>24.3</v>
      </c>
      <c r="M1806" s="33"/>
      <c r="N1806" s="33">
        <v>12</v>
      </c>
      <c r="O1806" s="33">
        <v>20</v>
      </c>
      <c r="P1806" s="33" t="s">
        <v>495</v>
      </c>
      <c r="Q1806" s="33" t="s">
        <v>537</v>
      </c>
      <c r="R1806" s="33" t="s">
        <v>37</v>
      </c>
      <c r="S1806" s="33" t="s">
        <v>331</v>
      </c>
      <c r="T1806" s="17" t="s">
        <v>39</v>
      </c>
    </row>
    <row r="1807" s="2" customFormat="1" ht="54" spans="1:20">
      <c r="A1807" s="16">
        <v>1803</v>
      </c>
      <c r="B1807" s="17" t="s">
        <v>4245</v>
      </c>
      <c r="C1807" s="33" t="s">
        <v>4486</v>
      </c>
      <c r="D1807" s="17" t="s">
        <v>173</v>
      </c>
      <c r="E1807" s="17" t="s">
        <v>174</v>
      </c>
      <c r="F1807" s="17" t="s">
        <v>304</v>
      </c>
      <c r="G1807" s="17" t="s">
        <v>31</v>
      </c>
      <c r="H1807" s="17" t="s">
        <v>4393</v>
      </c>
      <c r="I1807" s="17" t="s">
        <v>305</v>
      </c>
      <c r="J1807" s="33" t="s">
        <v>4487</v>
      </c>
      <c r="K1807" s="17">
        <f t="shared" si="45"/>
        <v>30</v>
      </c>
      <c r="L1807" s="33">
        <v>30</v>
      </c>
      <c r="M1807" s="33"/>
      <c r="N1807" s="33">
        <v>90</v>
      </c>
      <c r="O1807" s="33">
        <v>236</v>
      </c>
      <c r="P1807" s="33" t="s">
        <v>4488</v>
      </c>
      <c r="Q1807" s="33" t="s">
        <v>3882</v>
      </c>
      <c r="R1807" s="33" t="s">
        <v>37</v>
      </c>
      <c r="S1807" s="33" t="s">
        <v>331</v>
      </c>
      <c r="T1807" s="17" t="s">
        <v>39</v>
      </c>
    </row>
    <row r="1808" s="2" customFormat="1" ht="54" spans="1:20">
      <c r="A1808" s="16">
        <v>1804</v>
      </c>
      <c r="B1808" s="17" t="s">
        <v>4245</v>
      </c>
      <c r="C1808" s="34" t="s">
        <v>4489</v>
      </c>
      <c r="D1808" s="17" t="s">
        <v>173</v>
      </c>
      <c r="E1808" s="17" t="s">
        <v>174</v>
      </c>
      <c r="F1808" s="17" t="s">
        <v>304</v>
      </c>
      <c r="G1808" s="17" t="s">
        <v>31</v>
      </c>
      <c r="H1808" s="17" t="s">
        <v>4403</v>
      </c>
      <c r="I1808" s="17" t="s">
        <v>305</v>
      </c>
      <c r="J1808" s="34" t="s">
        <v>4490</v>
      </c>
      <c r="K1808" s="17">
        <f t="shared" si="45"/>
        <v>34.6</v>
      </c>
      <c r="L1808" s="33">
        <v>34.6</v>
      </c>
      <c r="M1808" s="33"/>
      <c r="N1808" s="33">
        <v>21</v>
      </c>
      <c r="O1808" s="33">
        <v>42</v>
      </c>
      <c r="P1808" s="33" t="s">
        <v>984</v>
      </c>
      <c r="Q1808" s="33" t="s">
        <v>953</v>
      </c>
      <c r="R1808" s="33" t="s">
        <v>37</v>
      </c>
      <c r="S1808" s="33" t="s">
        <v>331</v>
      </c>
      <c r="T1808" s="17" t="s">
        <v>39</v>
      </c>
    </row>
    <row r="1809" s="2" customFormat="1" ht="54" spans="1:20">
      <c r="A1809" s="16">
        <v>1805</v>
      </c>
      <c r="B1809" s="17" t="s">
        <v>4245</v>
      </c>
      <c r="C1809" s="34" t="s">
        <v>4491</v>
      </c>
      <c r="D1809" s="17" t="s">
        <v>173</v>
      </c>
      <c r="E1809" s="17" t="s">
        <v>174</v>
      </c>
      <c r="F1809" s="17" t="s">
        <v>304</v>
      </c>
      <c r="G1809" s="17" t="s">
        <v>31</v>
      </c>
      <c r="H1809" s="17" t="s">
        <v>2241</v>
      </c>
      <c r="I1809" s="17" t="s">
        <v>305</v>
      </c>
      <c r="J1809" s="34" t="s">
        <v>4490</v>
      </c>
      <c r="K1809" s="17">
        <f t="shared" si="45"/>
        <v>34.6</v>
      </c>
      <c r="L1809" s="33">
        <v>34.6</v>
      </c>
      <c r="M1809" s="33"/>
      <c r="N1809" s="33">
        <v>21</v>
      </c>
      <c r="O1809" s="33">
        <v>42</v>
      </c>
      <c r="P1809" s="33" t="s">
        <v>984</v>
      </c>
      <c r="Q1809" s="33" t="s">
        <v>953</v>
      </c>
      <c r="R1809" s="33" t="s">
        <v>37</v>
      </c>
      <c r="S1809" s="33" t="s">
        <v>331</v>
      </c>
      <c r="T1809" s="17" t="s">
        <v>39</v>
      </c>
    </row>
    <row r="1810" s="2" customFormat="1" ht="54" spans="1:20">
      <c r="A1810" s="16">
        <v>1806</v>
      </c>
      <c r="B1810" s="17" t="s">
        <v>4245</v>
      </c>
      <c r="C1810" s="85" t="s">
        <v>4492</v>
      </c>
      <c r="D1810" s="17" t="s">
        <v>173</v>
      </c>
      <c r="E1810" s="17" t="s">
        <v>174</v>
      </c>
      <c r="F1810" s="17" t="s">
        <v>304</v>
      </c>
      <c r="G1810" s="17" t="s">
        <v>31</v>
      </c>
      <c r="H1810" s="17" t="s">
        <v>2241</v>
      </c>
      <c r="I1810" s="17" t="s">
        <v>305</v>
      </c>
      <c r="J1810" s="85" t="s">
        <v>4493</v>
      </c>
      <c r="K1810" s="17">
        <f t="shared" si="45"/>
        <v>40</v>
      </c>
      <c r="L1810" s="33">
        <v>40</v>
      </c>
      <c r="M1810" s="33"/>
      <c r="N1810" s="33">
        <v>96</v>
      </c>
      <c r="O1810" s="33">
        <v>232</v>
      </c>
      <c r="P1810" s="33" t="s">
        <v>3873</v>
      </c>
      <c r="Q1810" s="33" t="s">
        <v>4494</v>
      </c>
      <c r="R1810" s="33" t="s">
        <v>37</v>
      </c>
      <c r="S1810" s="33" t="s">
        <v>331</v>
      </c>
      <c r="T1810" s="17" t="s">
        <v>39</v>
      </c>
    </row>
    <row r="1811" s="2" customFormat="1" ht="54" spans="1:20">
      <c r="A1811" s="16">
        <v>1807</v>
      </c>
      <c r="B1811" s="17" t="s">
        <v>4245</v>
      </c>
      <c r="C1811" s="85" t="s">
        <v>4495</v>
      </c>
      <c r="D1811" s="17" t="s">
        <v>173</v>
      </c>
      <c r="E1811" s="17" t="s">
        <v>174</v>
      </c>
      <c r="F1811" s="17" t="s">
        <v>304</v>
      </c>
      <c r="G1811" s="17" t="s">
        <v>31</v>
      </c>
      <c r="H1811" s="17" t="s">
        <v>4407</v>
      </c>
      <c r="I1811" s="17" t="s">
        <v>305</v>
      </c>
      <c r="J1811" s="85" t="s">
        <v>4496</v>
      </c>
      <c r="K1811" s="17">
        <f t="shared" si="45"/>
        <v>23</v>
      </c>
      <c r="L1811" s="33">
        <v>23</v>
      </c>
      <c r="M1811" s="33"/>
      <c r="N1811" s="33">
        <v>96</v>
      </c>
      <c r="O1811" s="33">
        <v>232</v>
      </c>
      <c r="P1811" s="33" t="s">
        <v>4497</v>
      </c>
      <c r="Q1811" s="33" t="s">
        <v>4494</v>
      </c>
      <c r="R1811" s="33" t="s">
        <v>37</v>
      </c>
      <c r="S1811" s="33" t="s">
        <v>331</v>
      </c>
      <c r="T1811" s="17" t="s">
        <v>39</v>
      </c>
    </row>
    <row r="1812" s="2" customFormat="1" ht="57" spans="1:20">
      <c r="A1812" s="16">
        <v>1808</v>
      </c>
      <c r="B1812" s="17" t="s">
        <v>4245</v>
      </c>
      <c r="C1812" s="34" t="s">
        <v>4498</v>
      </c>
      <c r="D1812" s="17" t="s">
        <v>173</v>
      </c>
      <c r="E1812" s="17" t="s">
        <v>174</v>
      </c>
      <c r="F1812" s="17" t="s">
        <v>304</v>
      </c>
      <c r="G1812" s="17" t="s">
        <v>31</v>
      </c>
      <c r="H1812" s="17" t="s">
        <v>4407</v>
      </c>
      <c r="I1812" s="17" t="s">
        <v>305</v>
      </c>
      <c r="J1812" s="68" t="s">
        <v>4499</v>
      </c>
      <c r="K1812" s="17">
        <f t="shared" si="45"/>
        <v>27.36</v>
      </c>
      <c r="L1812" s="77">
        <v>27.36</v>
      </c>
      <c r="M1812" s="77"/>
      <c r="N1812" s="77">
        <v>60</v>
      </c>
      <c r="O1812" s="77">
        <v>150</v>
      </c>
      <c r="P1812" s="77" t="s">
        <v>788</v>
      </c>
      <c r="Q1812" s="77" t="s">
        <v>4500</v>
      </c>
      <c r="R1812" s="77" t="s">
        <v>4273</v>
      </c>
      <c r="S1812" s="77" t="s">
        <v>4501</v>
      </c>
      <c r="T1812" s="17" t="s">
        <v>39</v>
      </c>
    </row>
    <row r="1813" s="2" customFormat="1" ht="54" spans="1:20">
      <c r="A1813" s="16">
        <v>1809</v>
      </c>
      <c r="B1813" s="17" t="s">
        <v>4245</v>
      </c>
      <c r="C1813" s="34" t="s">
        <v>4502</v>
      </c>
      <c r="D1813" s="17" t="s">
        <v>173</v>
      </c>
      <c r="E1813" s="17" t="s">
        <v>174</v>
      </c>
      <c r="F1813" s="17" t="s">
        <v>304</v>
      </c>
      <c r="G1813" s="17" t="s">
        <v>31</v>
      </c>
      <c r="H1813" s="17" t="s">
        <v>4407</v>
      </c>
      <c r="I1813" s="17" t="s">
        <v>305</v>
      </c>
      <c r="J1813" s="34" t="s">
        <v>4503</v>
      </c>
      <c r="K1813" s="17">
        <f t="shared" si="45"/>
        <v>14.76</v>
      </c>
      <c r="L1813" s="33">
        <v>14.76</v>
      </c>
      <c r="M1813" s="33"/>
      <c r="N1813" s="77">
        <v>60</v>
      </c>
      <c r="O1813" s="77">
        <v>150</v>
      </c>
      <c r="P1813" s="33" t="s">
        <v>4504</v>
      </c>
      <c r="Q1813" s="33" t="s">
        <v>4500</v>
      </c>
      <c r="R1813" s="33" t="s">
        <v>4273</v>
      </c>
      <c r="S1813" s="33" t="s">
        <v>309</v>
      </c>
      <c r="T1813" s="17" t="s">
        <v>39</v>
      </c>
    </row>
    <row r="1814" s="2" customFormat="1" ht="54" spans="1:20">
      <c r="A1814" s="16">
        <v>1810</v>
      </c>
      <c r="B1814" s="17" t="s">
        <v>26</v>
      </c>
      <c r="C1814" s="86" t="s">
        <v>4505</v>
      </c>
      <c r="D1814" s="17" t="s">
        <v>173</v>
      </c>
      <c r="E1814" s="17" t="s">
        <v>174</v>
      </c>
      <c r="F1814" s="17" t="s">
        <v>71</v>
      </c>
      <c r="G1814" s="17" t="s">
        <v>31</v>
      </c>
      <c r="H1814" s="17" t="s">
        <v>32</v>
      </c>
      <c r="I1814" s="17" t="s">
        <v>305</v>
      </c>
      <c r="J1814" s="86" t="s">
        <v>4506</v>
      </c>
      <c r="K1814" s="17">
        <f t="shared" si="45"/>
        <v>2000</v>
      </c>
      <c r="L1814" s="81">
        <v>2000</v>
      </c>
      <c r="M1814" s="81"/>
      <c r="N1814" s="90">
        <v>500</v>
      </c>
      <c r="O1814" s="90">
        <v>1000</v>
      </c>
      <c r="P1814" s="79" t="s">
        <v>4507</v>
      </c>
      <c r="Q1814" s="79" t="s">
        <v>4508</v>
      </c>
      <c r="R1814" s="79" t="s">
        <v>37</v>
      </c>
      <c r="S1814" s="79" t="s">
        <v>4509</v>
      </c>
      <c r="T1814" s="17" t="s">
        <v>39</v>
      </c>
    </row>
    <row r="1815" s="2" customFormat="1" ht="40.5" spans="1:20">
      <c r="A1815" s="16">
        <v>1811</v>
      </c>
      <c r="B1815" s="17" t="s">
        <v>26</v>
      </c>
      <c r="C1815" s="18" t="s">
        <v>4510</v>
      </c>
      <c r="D1815" s="17" t="s">
        <v>173</v>
      </c>
      <c r="E1815" s="17" t="s">
        <v>174</v>
      </c>
      <c r="F1815" s="17" t="s">
        <v>30</v>
      </c>
      <c r="G1815" s="17" t="s">
        <v>31</v>
      </c>
      <c r="H1815" s="17" t="s">
        <v>32</v>
      </c>
      <c r="I1815" s="17" t="s">
        <v>33</v>
      </c>
      <c r="J1815" s="18" t="s">
        <v>4511</v>
      </c>
      <c r="K1815" s="17">
        <f t="shared" si="45"/>
        <v>3000</v>
      </c>
      <c r="L1815" s="24">
        <v>3000</v>
      </c>
      <c r="M1815" s="24"/>
      <c r="N1815" s="25">
        <v>15000</v>
      </c>
      <c r="O1815" s="25">
        <v>40000</v>
      </c>
      <c r="P1815" s="17" t="s">
        <v>4512</v>
      </c>
      <c r="Q1815" s="17" t="s">
        <v>4513</v>
      </c>
      <c r="R1815" s="17" t="s">
        <v>37</v>
      </c>
      <c r="S1815" s="17" t="s">
        <v>4509</v>
      </c>
      <c r="T1815" s="17" t="s">
        <v>39</v>
      </c>
    </row>
    <row r="1816" s="2" customFormat="1" ht="57" customHeight="1" spans="1:20">
      <c r="A1816" s="16">
        <v>1812</v>
      </c>
      <c r="B1816" s="17" t="s">
        <v>26</v>
      </c>
      <c r="C1816" s="18" t="s">
        <v>4514</v>
      </c>
      <c r="D1816" s="17" t="s">
        <v>28</v>
      </c>
      <c r="E1816" s="17" t="s">
        <v>174</v>
      </c>
      <c r="F1816" s="17" t="s">
        <v>42</v>
      </c>
      <c r="G1816" s="17" t="s">
        <v>31</v>
      </c>
      <c r="H1816" s="17" t="s">
        <v>32</v>
      </c>
      <c r="I1816" s="17" t="s">
        <v>43</v>
      </c>
      <c r="J1816" s="18" t="s">
        <v>4515</v>
      </c>
      <c r="K1816" s="17">
        <f t="shared" si="45"/>
        <v>2000</v>
      </c>
      <c r="L1816" s="24">
        <v>2000</v>
      </c>
      <c r="M1816" s="24"/>
      <c r="N1816" s="25">
        <v>300</v>
      </c>
      <c r="O1816" s="25">
        <v>500</v>
      </c>
      <c r="P1816" s="17" t="s">
        <v>4516</v>
      </c>
      <c r="Q1816" s="17" t="s">
        <v>4517</v>
      </c>
      <c r="R1816" s="17" t="s">
        <v>37</v>
      </c>
      <c r="S1816" s="17" t="s">
        <v>4518</v>
      </c>
      <c r="T1816" s="17" t="s">
        <v>39</v>
      </c>
    </row>
    <row r="1817" s="2" customFormat="1" ht="102" customHeight="1" spans="1:20">
      <c r="A1817" s="16">
        <v>1813</v>
      </c>
      <c r="B1817" s="17" t="s">
        <v>26</v>
      </c>
      <c r="C1817" s="49" t="s">
        <v>4519</v>
      </c>
      <c r="D1817" s="29" t="s">
        <v>83</v>
      </c>
      <c r="E1817" s="29" t="s">
        <v>29</v>
      </c>
      <c r="F1817" s="29" t="s">
        <v>4520</v>
      </c>
      <c r="G1817" s="29" t="s">
        <v>31</v>
      </c>
      <c r="H1817" s="29" t="s">
        <v>32</v>
      </c>
      <c r="I1817" s="29" t="s">
        <v>4521</v>
      </c>
      <c r="J1817" s="49" t="s">
        <v>4522</v>
      </c>
      <c r="K1817" s="29">
        <f t="shared" si="45"/>
        <v>430</v>
      </c>
      <c r="L1817" s="29">
        <v>430</v>
      </c>
      <c r="M1817" s="29"/>
      <c r="N1817" s="29">
        <v>21759</v>
      </c>
      <c r="O1817" s="29">
        <v>52161</v>
      </c>
      <c r="P1817" s="29" t="s">
        <v>4523</v>
      </c>
      <c r="Q1817" s="29" t="s">
        <v>4524</v>
      </c>
      <c r="R1817" s="29" t="s">
        <v>4525</v>
      </c>
      <c r="S1817" s="29" t="s">
        <v>4526</v>
      </c>
      <c r="T1817" s="29" t="s">
        <v>39</v>
      </c>
    </row>
    <row r="1818" s="2" customFormat="1" ht="102" customHeight="1" spans="1:20">
      <c r="A1818" s="16">
        <v>1814</v>
      </c>
      <c r="B1818" s="17" t="s">
        <v>26</v>
      </c>
      <c r="C1818" s="49" t="s">
        <v>4527</v>
      </c>
      <c r="D1818" s="29" t="s">
        <v>28</v>
      </c>
      <c r="E1818" s="29" t="s">
        <v>29</v>
      </c>
      <c r="F1818" s="29" t="s">
        <v>30</v>
      </c>
      <c r="G1818" s="29" t="s">
        <v>31</v>
      </c>
      <c r="H1818" s="29" t="s">
        <v>32</v>
      </c>
      <c r="I1818" s="29" t="s">
        <v>33</v>
      </c>
      <c r="J1818" s="49" t="s">
        <v>4528</v>
      </c>
      <c r="K1818" s="29">
        <f t="shared" si="45"/>
        <v>140</v>
      </c>
      <c r="L1818" s="29">
        <v>140</v>
      </c>
      <c r="M1818" s="29"/>
      <c r="N1818" s="29">
        <v>900</v>
      </c>
      <c r="O1818" s="29">
        <v>1000</v>
      </c>
      <c r="P1818" s="29" t="s">
        <v>4529</v>
      </c>
      <c r="Q1818" s="29" t="s">
        <v>4530</v>
      </c>
      <c r="R1818" s="29" t="s">
        <v>4525</v>
      </c>
      <c r="S1818" s="29" t="s">
        <v>4518</v>
      </c>
      <c r="T1818" s="29" t="s">
        <v>39</v>
      </c>
    </row>
    <row r="1819" s="1" customFormat="1" ht="67.5" spans="1:20">
      <c r="A1819" s="16">
        <v>1815</v>
      </c>
      <c r="B1819" s="17" t="s">
        <v>4245</v>
      </c>
      <c r="C1819" s="18" t="s">
        <v>4531</v>
      </c>
      <c r="D1819" s="17" t="s">
        <v>173</v>
      </c>
      <c r="E1819" s="17" t="s">
        <v>174</v>
      </c>
      <c r="F1819" s="17" t="s">
        <v>175</v>
      </c>
      <c r="G1819" s="17" t="s">
        <v>31</v>
      </c>
      <c r="H1819" s="17" t="s">
        <v>4245</v>
      </c>
      <c r="I1819" s="17" t="s">
        <v>176</v>
      </c>
      <c r="J1819" s="18" t="s">
        <v>3678</v>
      </c>
      <c r="K1819" s="17">
        <f t="shared" ref="K1819:K1880" si="46">SUM(L1819:M1819)</f>
        <v>50</v>
      </c>
      <c r="L1819" s="17">
        <v>50</v>
      </c>
      <c r="M1819" s="17"/>
      <c r="N1819" s="17">
        <v>456</v>
      </c>
      <c r="O1819" s="17">
        <v>1140</v>
      </c>
      <c r="P1819" s="17" t="s">
        <v>3503</v>
      </c>
      <c r="Q1819" s="17" t="s">
        <v>4247</v>
      </c>
      <c r="R1819" s="17" t="s">
        <v>37</v>
      </c>
      <c r="S1819" s="17" t="s">
        <v>180</v>
      </c>
      <c r="T1819" s="17" t="s">
        <v>127</v>
      </c>
    </row>
    <row r="1820" s="2" customFormat="1" ht="67.5" spans="1:20">
      <c r="A1820" s="16">
        <v>1816</v>
      </c>
      <c r="B1820" s="17" t="s">
        <v>4245</v>
      </c>
      <c r="C1820" s="18" t="s">
        <v>4532</v>
      </c>
      <c r="D1820" s="17" t="s">
        <v>173</v>
      </c>
      <c r="E1820" s="17" t="s">
        <v>174</v>
      </c>
      <c r="F1820" s="17" t="s">
        <v>175</v>
      </c>
      <c r="G1820" s="17" t="s">
        <v>31</v>
      </c>
      <c r="H1820" s="17" t="s">
        <v>4245</v>
      </c>
      <c r="I1820" s="17" t="s">
        <v>176</v>
      </c>
      <c r="J1820" s="18" t="s">
        <v>4249</v>
      </c>
      <c r="K1820" s="17">
        <f t="shared" si="46"/>
        <v>50</v>
      </c>
      <c r="L1820" s="17">
        <v>50</v>
      </c>
      <c r="M1820" s="17"/>
      <c r="N1820" s="17">
        <v>456</v>
      </c>
      <c r="O1820" s="17">
        <v>1140</v>
      </c>
      <c r="P1820" s="17" t="s">
        <v>4250</v>
      </c>
      <c r="Q1820" s="17" t="s">
        <v>4251</v>
      </c>
      <c r="R1820" s="17" t="s">
        <v>37</v>
      </c>
      <c r="S1820" s="17" t="s">
        <v>180</v>
      </c>
      <c r="T1820" s="17" t="s">
        <v>127</v>
      </c>
    </row>
    <row r="1821" s="2" customFormat="1" ht="81" spans="1:20">
      <c r="A1821" s="16">
        <v>1817</v>
      </c>
      <c r="B1821" s="17" t="s">
        <v>4245</v>
      </c>
      <c r="C1821" s="34" t="s">
        <v>4533</v>
      </c>
      <c r="D1821" s="17" t="s">
        <v>28</v>
      </c>
      <c r="E1821" s="17" t="s">
        <v>174</v>
      </c>
      <c r="F1821" s="17" t="s">
        <v>175</v>
      </c>
      <c r="G1821" s="17" t="s">
        <v>31</v>
      </c>
      <c r="H1821" s="17" t="s">
        <v>4258</v>
      </c>
      <c r="I1821" s="17" t="s">
        <v>176</v>
      </c>
      <c r="J1821" s="34" t="s">
        <v>4259</v>
      </c>
      <c r="K1821" s="17">
        <f t="shared" si="46"/>
        <v>50</v>
      </c>
      <c r="L1821" s="33">
        <v>50</v>
      </c>
      <c r="M1821" s="33"/>
      <c r="N1821" s="33">
        <v>21</v>
      </c>
      <c r="O1821" s="33">
        <v>33</v>
      </c>
      <c r="P1821" s="33" t="s">
        <v>240</v>
      </c>
      <c r="Q1821" s="33" t="s">
        <v>4260</v>
      </c>
      <c r="R1821" s="33" t="s">
        <v>37</v>
      </c>
      <c r="S1821" s="33" t="s">
        <v>196</v>
      </c>
      <c r="T1821" s="17" t="s">
        <v>127</v>
      </c>
    </row>
    <row r="1822" s="2" customFormat="1" ht="67.5" spans="1:20">
      <c r="A1822" s="16">
        <v>1818</v>
      </c>
      <c r="B1822" s="17" t="s">
        <v>4245</v>
      </c>
      <c r="C1822" s="34" t="s">
        <v>4534</v>
      </c>
      <c r="D1822" s="17" t="s">
        <v>28</v>
      </c>
      <c r="E1822" s="17" t="s">
        <v>174</v>
      </c>
      <c r="F1822" s="17" t="s">
        <v>175</v>
      </c>
      <c r="G1822" s="17" t="s">
        <v>31</v>
      </c>
      <c r="H1822" s="17" t="s">
        <v>4258</v>
      </c>
      <c r="I1822" s="17" t="s">
        <v>176</v>
      </c>
      <c r="J1822" s="34" t="s">
        <v>4262</v>
      </c>
      <c r="K1822" s="17">
        <f t="shared" si="46"/>
        <v>50</v>
      </c>
      <c r="L1822" s="33">
        <v>50</v>
      </c>
      <c r="M1822" s="33"/>
      <c r="N1822" s="33">
        <v>10</v>
      </c>
      <c r="O1822" s="33">
        <v>29</v>
      </c>
      <c r="P1822" s="33" t="s">
        <v>240</v>
      </c>
      <c r="Q1822" s="33" t="s">
        <v>4263</v>
      </c>
      <c r="R1822" s="33" t="s">
        <v>37</v>
      </c>
      <c r="S1822" s="33" t="s">
        <v>196</v>
      </c>
      <c r="T1822" s="17" t="s">
        <v>127</v>
      </c>
    </row>
    <row r="1823" s="2" customFormat="1" ht="94.5" spans="1:20">
      <c r="A1823" s="16">
        <v>1819</v>
      </c>
      <c r="B1823" s="17" t="s">
        <v>4245</v>
      </c>
      <c r="C1823" s="33" t="s">
        <v>4535</v>
      </c>
      <c r="D1823" s="17" t="s">
        <v>28</v>
      </c>
      <c r="E1823" s="17" t="s">
        <v>174</v>
      </c>
      <c r="F1823" s="17" t="s">
        <v>42</v>
      </c>
      <c r="G1823" s="17" t="s">
        <v>31</v>
      </c>
      <c r="H1823" s="17" t="s">
        <v>4245</v>
      </c>
      <c r="I1823" s="17" t="s">
        <v>43</v>
      </c>
      <c r="J1823" s="33" t="s">
        <v>2679</v>
      </c>
      <c r="K1823" s="17">
        <f t="shared" si="46"/>
        <v>400</v>
      </c>
      <c r="L1823" s="33">
        <v>400</v>
      </c>
      <c r="M1823" s="33"/>
      <c r="N1823" s="71">
        <v>1462</v>
      </c>
      <c r="O1823" s="71">
        <v>3287</v>
      </c>
      <c r="P1823" s="33" t="s">
        <v>4265</v>
      </c>
      <c r="Q1823" s="33" t="s">
        <v>4266</v>
      </c>
      <c r="R1823" s="33" t="s">
        <v>4267</v>
      </c>
      <c r="S1823" s="33" t="s">
        <v>299</v>
      </c>
      <c r="T1823" s="17" t="s">
        <v>127</v>
      </c>
    </row>
    <row r="1824" s="2" customFormat="1" ht="81" spans="1:20">
      <c r="A1824" s="16">
        <v>1820</v>
      </c>
      <c r="B1824" s="17" t="s">
        <v>4245</v>
      </c>
      <c r="C1824" s="34" t="s">
        <v>4536</v>
      </c>
      <c r="D1824" s="17" t="s">
        <v>28</v>
      </c>
      <c r="E1824" s="17" t="s">
        <v>174</v>
      </c>
      <c r="F1824" s="17" t="s">
        <v>175</v>
      </c>
      <c r="G1824" s="17" t="s">
        <v>31</v>
      </c>
      <c r="H1824" s="17" t="s">
        <v>4269</v>
      </c>
      <c r="I1824" s="17" t="s">
        <v>176</v>
      </c>
      <c r="J1824" s="34" t="s">
        <v>4270</v>
      </c>
      <c r="K1824" s="17">
        <f t="shared" si="46"/>
        <v>50</v>
      </c>
      <c r="L1824" s="33">
        <v>50</v>
      </c>
      <c r="M1824" s="33"/>
      <c r="N1824" s="33">
        <v>11</v>
      </c>
      <c r="O1824" s="33">
        <v>17</v>
      </c>
      <c r="P1824" s="33" t="s">
        <v>4271</v>
      </c>
      <c r="Q1824" s="33" t="s">
        <v>4272</v>
      </c>
      <c r="R1824" s="33" t="s">
        <v>4273</v>
      </c>
      <c r="S1824" s="33" t="s">
        <v>196</v>
      </c>
      <c r="T1824" s="17" t="s">
        <v>127</v>
      </c>
    </row>
    <row r="1825" s="2" customFormat="1" ht="81" spans="1:20">
      <c r="A1825" s="16">
        <v>1821</v>
      </c>
      <c r="B1825" s="17" t="s">
        <v>4245</v>
      </c>
      <c r="C1825" s="34" t="s">
        <v>4537</v>
      </c>
      <c r="D1825" s="17" t="s">
        <v>28</v>
      </c>
      <c r="E1825" s="17" t="s">
        <v>174</v>
      </c>
      <c r="F1825" s="17" t="s">
        <v>175</v>
      </c>
      <c r="G1825" s="17" t="s">
        <v>31</v>
      </c>
      <c r="H1825" s="17" t="s">
        <v>1488</v>
      </c>
      <c r="I1825" s="17" t="s">
        <v>176</v>
      </c>
      <c r="J1825" s="34" t="s">
        <v>4275</v>
      </c>
      <c r="K1825" s="17">
        <f t="shared" si="46"/>
        <v>150</v>
      </c>
      <c r="L1825" s="33">
        <v>150</v>
      </c>
      <c r="M1825" s="33"/>
      <c r="N1825" s="33">
        <v>45</v>
      </c>
      <c r="O1825" s="33">
        <v>93</v>
      </c>
      <c r="P1825" s="33" t="s">
        <v>4276</v>
      </c>
      <c r="Q1825" s="33" t="s">
        <v>4277</v>
      </c>
      <c r="R1825" s="33" t="s">
        <v>37</v>
      </c>
      <c r="S1825" s="33" t="s">
        <v>196</v>
      </c>
      <c r="T1825" s="17" t="s">
        <v>127</v>
      </c>
    </row>
    <row r="1826" s="2" customFormat="1" ht="81" spans="1:20">
      <c r="A1826" s="16">
        <v>1822</v>
      </c>
      <c r="B1826" s="43" t="s">
        <v>4245</v>
      </c>
      <c r="C1826" s="66" t="s">
        <v>4538</v>
      </c>
      <c r="D1826" s="67" t="s">
        <v>28</v>
      </c>
      <c r="E1826" s="43" t="s">
        <v>174</v>
      </c>
      <c r="F1826" s="17" t="s">
        <v>175</v>
      </c>
      <c r="G1826" s="67" t="s">
        <v>31</v>
      </c>
      <c r="H1826" s="67" t="s">
        <v>4279</v>
      </c>
      <c r="I1826" s="17" t="s">
        <v>176</v>
      </c>
      <c r="J1826" s="72" t="s">
        <v>4280</v>
      </c>
      <c r="K1826" s="17">
        <f t="shared" si="46"/>
        <v>100</v>
      </c>
      <c r="L1826" s="73">
        <v>100</v>
      </c>
      <c r="M1826" s="74"/>
      <c r="N1826" s="75">
        <v>43</v>
      </c>
      <c r="O1826" s="75">
        <v>99</v>
      </c>
      <c r="P1826" s="76" t="s">
        <v>4281</v>
      </c>
      <c r="Q1826" s="76" t="s">
        <v>4539</v>
      </c>
      <c r="R1826" s="76" t="s">
        <v>4273</v>
      </c>
      <c r="S1826" s="76" t="s">
        <v>196</v>
      </c>
      <c r="T1826" s="84" t="s">
        <v>127</v>
      </c>
    </row>
    <row r="1827" s="2" customFormat="1" ht="81" spans="1:20">
      <c r="A1827" s="16">
        <v>1823</v>
      </c>
      <c r="B1827" s="17" t="s">
        <v>4245</v>
      </c>
      <c r="C1827" s="34" t="s">
        <v>4540</v>
      </c>
      <c r="D1827" s="17" t="s">
        <v>28</v>
      </c>
      <c r="E1827" s="17" t="s">
        <v>174</v>
      </c>
      <c r="F1827" s="17" t="s">
        <v>175</v>
      </c>
      <c r="G1827" s="17" t="s">
        <v>31</v>
      </c>
      <c r="H1827" s="67" t="s">
        <v>4279</v>
      </c>
      <c r="I1827" s="17" t="s">
        <v>176</v>
      </c>
      <c r="J1827" s="34" t="s">
        <v>2158</v>
      </c>
      <c r="K1827" s="17">
        <f t="shared" si="46"/>
        <v>100</v>
      </c>
      <c r="L1827" s="73">
        <v>100</v>
      </c>
      <c r="M1827" s="74"/>
      <c r="N1827" s="75">
        <v>43</v>
      </c>
      <c r="O1827" s="75">
        <v>99</v>
      </c>
      <c r="P1827" s="33" t="s">
        <v>240</v>
      </c>
      <c r="Q1827" s="33" t="s">
        <v>4284</v>
      </c>
      <c r="R1827" s="33" t="s">
        <v>37</v>
      </c>
      <c r="S1827" s="33" t="s">
        <v>196</v>
      </c>
      <c r="T1827" s="17" t="s">
        <v>127</v>
      </c>
    </row>
    <row r="1828" s="2" customFormat="1" ht="94.5" spans="1:20">
      <c r="A1828" s="16">
        <v>1824</v>
      </c>
      <c r="B1828" s="17" t="s">
        <v>4245</v>
      </c>
      <c r="C1828" s="34" t="s">
        <v>4541</v>
      </c>
      <c r="D1828" s="17" t="s">
        <v>28</v>
      </c>
      <c r="E1828" s="17" t="s">
        <v>174</v>
      </c>
      <c r="F1828" s="17" t="s">
        <v>175</v>
      </c>
      <c r="G1828" s="17" t="s">
        <v>31</v>
      </c>
      <c r="H1828" s="17" t="s">
        <v>4286</v>
      </c>
      <c r="I1828" s="17" t="s">
        <v>176</v>
      </c>
      <c r="J1828" s="34" t="s">
        <v>4287</v>
      </c>
      <c r="K1828" s="17">
        <f t="shared" si="46"/>
        <v>120</v>
      </c>
      <c r="L1828" s="33">
        <v>120</v>
      </c>
      <c r="M1828" s="33"/>
      <c r="N1828" s="33">
        <v>27</v>
      </c>
      <c r="O1828" s="2">
        <v>60</v>
      </c>
      <c r="P1828" s="33" t="s">
        <v>219</v>
      </c>
      <c r="Q1828" s="33" t="s">
        <v>4291</v>
      </c>
      <c r="R1828" s="33" t="s">
        <v>37</v>
      </c>
      <c r="S1828" s="33" t="s">
        <v>196</v>
      </c>
      <c r="T1828" s="17" t="s">
        <v>127</v>
      </c>
    </row>
    <row r="1829" s="2" customFormat="1" ht="94.5" spans="1:20">
      <c r="A1829" s="16">
        <v>1825</v>
      </c>
      <c r="B1829" s="17" t="s">
        <v>4245</v>
      </c>
      <c r="C1829" s="34" t="s">
        <v>4542</v>
      </c>
      <c r="D1829" s="17" t="s">
        <v>28</v>
      </c>
      <c r="E1829" s="17" t="s">
        <v>174</v>
      </c>
      <c r="F1829" s="17" t="s">
        <v>175</v>
      </c>
      <c r="G1829" s="17" t="s">
        <v>31</v>
      </c>
      <c r="H1829" s="17" t="s">
        <v>4286</v>
      </c>
      <c r="I1829" s="17" t="s">
        <v>176</v>
      </c>
      <c r="J1829" s="34" t="s">
        <v>4290</v>
      </c>
      <c r="K1829" s="17">
        <f t="shared" si="46"/>
        <v>80</v>
      </c>
      <c r="L1829" s="33">
        <v>80</v>
      </c>
      <c r="M1829" s="33"/>
      <c r="N1829" s="33">
        <v>27</v>
      </c>
      <c r="O1829" s="33">
        <v>60</v>
      </c>
      <c r="P1829" s="33" t="s">
        <v>3428</v>
      </c>
      <c r="Q1829" s="33" t="s">
        <v>4291</v>
      </c>
      <c r="R1829" s="33" t="s">
        <v>4267</v>
      </c>
      <c r="S1829" s="33" t="s">
        <v>196</v>
      </c>
      <c r="T1829" s="17" t="s">
        <v>127</v>
      </c>
    </row>
    <row r="1830" s="4" customFormat="1" ht="99.75" spans="1:20">
      <c r="A1830" s="16">
        <v>1826</v>
      </c>
      <c r="B1830" s="17" t="s">
        <v>4245</v>
      </c>
      <c r="C1830" s="68" t="s">
        <v>4543</v>
      </c>
      <c r="D1830" s="17" t="s">
        <v>28</v>
      </c>
      <c r="E1830" s="17" t="s">
        <v>174</v>
      </c>
      <c r="F1830" s="17" t="s">
        <v>175</v>
      </c>
      <c r="G1830" s="17" t="s">
        <v>31</v>
      </c>
      <c r="H1830" s="17" t="s">
        <v>4293</v>
      </c>
      <c r="I1830" s="17" t="s">
        <v>176</v>
      </c>
      <c r="J1830" s="68" t="s">
        <v>4294</v>
      </c>
      <c r="K1830" s="17">
        <f t="shared" si="46"/>
        <v>100</v>
      </c>
      <c r="L1830" s="77">
        <v>100</v>
      </c>
      <c r="M1830" s="77"/>
      <c r="N1830" s="77">
        <v>39</v>
      </c>
      <c r="O1830" s="77">
        <v>88</v>
      </c>
      <c r="P1830" s="77" t="s">
        <v>1855</v>
      </c>
      <c r="Q1830" s="77" t="s">
        <v>4295</v>
      </c>
      <c r="R1830" s="77" t="s">
        <v>37</v>
      </c>
      <c r="S1830" s="77" t="s">
        <v>196</v>
      </c>
      <c r="T1830" s="17" t="s">
        <v>127</v>
      </c>
    </row>
    <row r="1831" s="2" customFormat="1" ht="67.5" spans="1:20">
      <c r="A1831" s="16">
        <v>1827</v>
      </c>
      <c r="B1831" s="17" t="s">
        <v>4245</v>
      </c>
      <c r="C1831" s="34" t="s">
        <v>4544</v>
      </c>
      <c r="D1831" s="17" t="s">
        <v>28</v>
      </c>
      <c r="E1831" s="17" t="s">
        <v>174</v>
      </c>
      <c r="F1831" s="17" t="s">
        <v>175</v>
      </c>
      <c r="G1831" s="17" t="s">
        <v>31</v>
      </c>
      <c r="H1831" s="17" t="s">
        <v>4297</v>
      </c>
      <c r="I1831" s="17" t="s">
        <v>176</v>
      </c>
      <c r="J1831" s="34" t="s">
        <v>4298</v>
      </c>
      <c r="K1831" s="17">
        <f t="shared" si="46"/>
        <v>100</v>
      </c>
      <c r="L1831" s="33">
        <v>100</v>
      </c>
      <c r="M1831" s="33"/>
      <c r="N1831" s="33">
        <v>49</v>
      </c>
      <c r="O1831" s="33">
        <v>102</v>
      </c>
      <c r="P1831" s="33" t="s">
        <v>3428</v>
      </c>
      <c r="Q1831" s="33" t="s">
        <v>4299</v>
      </c>
      <c r="R1831" s="33" t="s">
        <v>37</v>
      </c>
      <c r="S1831" s="33" t="s">
        <v>196</v>
      </c>
      <c r="T1831" s="17" t="s">
        <v>127</v>
      </c>
    </row>
    <row r="1832" s="2" customFormat="1" ht="67.5" spans="1:20">
      <c r="A1832" s="16">
        <v>1828</v>
      </c>
      <c r="B1832" s="17" t="s">
        <v>4245</v>
      </c>
      <c r="C1832" s="34" t="s">
        <v>4545</v>
      </c>
      <c r="D1832" s="17" t="s">
        <v>28</v>
      </c>
      <c r="E1832" s="17" t="s">
        <v>174</v>
      </c>
      <c r="F1832" s="17" t="s">
        <v>175</v>
      </c>
      <c r="G1832" s="17" t="s">
        <v>31</v>
      </c>
      <c r="H1832" s="17" t="s">
        <v>4297</v>
      </c>
      <c r="I1832" s="17" t="s">
        <v>176</v>
      </c>
      <c r="J1832" s="34" t="s">
        <v>4301</v>
      </c>
      <c r="K1832" s="17">
        <f t="shared" si="46"/>
        <v>100</v>
      </c>
      <c r="L1832" s="33">
        <v>100</v>
      </c>
      <c r="M1832" s="33"/>
      <c r="N1832" s="33">
        <v>49</v>
      </c>
      <c r="O1832" s="33">
        <v>102</v>
      </c>
      <c r="P1832" s="33" t="s">
        <v>4281</v>
      </c>
      <c r="Q1832" s="33" t="s">
        <v>4299</v>
      </c>
      <c r="R1832" s="33" t="s">
        <v>37</v>
      </c>
      <c r="S1832" s="33" t="s">
        <v>196</v>
      </c>
      <c r="T1832" s="17" t="s">
        <v>127</v>
      </c>
    </row>
    <row r="1833" s="2" customFormat="1" ht="94.5" spans="1:20">
      <c r="A1833" s="16">
        <v>1829</v>
      </c>
      <c r="B1833" s="17" t="s">
        <v>4245</v>
      </c>
      <c r="C1833" s="34" t="s">
        <v>4546</v>
      </c>
      <c r="D1833" s="17" t="s">
        <v>28</v>
      </c>
      <c r="E1833" s="17" t="s">
        <v>174</v>
      </c>
      <c r="F1833" s="17" t="s">
        <v>175</v>
      </c>
      <c r="G1833" s="17" t="s">
        <v>31</v>
      </c>
      <c r="H1833" s="17" t="s">
        <v>4303</v>
      </c>
      <c r="I1833" s="17" t="s">
        <v>176</v>
      </c>
      <c r="J1833" s="34" t="s">
        <v>4547</v>
      </c>
      <c r="K1833" s="17">
        <f t="shared" si="46"/>
        <v>200</v>
      </c>
      <c r="L1833" s="33">
        <v>200</v>
      </c>
      <c r="M1833" s="33"/>
      <c r="N1833" s="33">
        <v>42</v>
      </c>
      <c r="O1833" s="33">
        <v>114</v>
      </c>
      <c r="P1833" s="33" t="s">
        <v>1855</v>
      </c>
      <c r="Q1833" s="33" t="s">
        <v>4548</v>
      </c>
      <c r="R1833" s="33" t="s">
        <v>37</v>
      </c>
      <c r="S1833" s="33" t="s">
        <v>196</v>
      </c>
      <c r="T1833" s="17" t="s">
        <v>127</v>
      </c>
    </row>
    <row r="1834" s="2" customFormat="1" ht="94.5" spans="1:20">
      <c r="A1834" s="16">
        <v>1830</v>
      </c>
      <c r="B1834" s="17" t="s">
        <v>4245</v>
      </c>
      <c r="C1834" s="34" t="s">
        <v>4549</v>
      </c>
      <c r="D1834" s="17" t="s">
        <v>28</v>
      </c>
      <c r="E1834" s="17" t="s">
        <v>174</v>
      </c>
      <c r="F1834" s="17" t="s">
        <v>175</v>
      </c>
      <c r="G1834" s="17" t="s">
        <v>31</v>
      </c>
      <c r="H1834" s="17" t="s">
        <v>4306</v>
      </c>
      <c r="I1834" s="17" t="s">
        <v>176</v>
      </c>
      <c r="J1834" s="34" t="s">
        <v>4307</v>
      </c>
      <c r="K1834" s="17">
        <f t="shared" si="46"/>
        <v>80</v>
      </c>
      <c r="L1834" s="33">
        <v>80</v>
      </c>
      <c r="M1834" s="33"/>
      <c r="N1834" s="33">
        <v>50</v>
      </c>
      <c r="O1834" s="33">
        <v>115</v>
      </c>
      <c r="P1834" s="33" t="s">
        <v>4308</v>
      </c>
      <c r="Q1834" s="33" t="s">
        <v>4309</v>
      </c>
      <c r="R1834" s="33" t="s">
        <v>37</v>
      </c>
      <c r="S1834" s="33" t="s">
        <v>196</v>
      </c>
      <c r="T1834" s="47" t="s">
        <v>127</v>
      </c>
    </row>
    <row r="1835" s="2" customFormat="1" ht="81" spans="1:20">
      <c r="A1835" s="16">
        <v>1831</v>
      </c>
      <c r="B1835" s="17" t="s">
        <v>4245</v>
      </c>
      <c r="C1835" s="34" t="s">
        <v>4550</v>
      </c>
      <c r="D1835" s="17" t="s">
        <v>28</v>
      </c>
      <c r="E1835" s="17" t="s">
        <v>174</v>
      </c>
      <c r="F1835" s="17" t="s">
        <v>175</v>
      </c>
      <c r="G1835" s="17" t="s">
        <v>31</v>
      </c>
      <c r="H1835" s="17" t="s">
        <v>4306</v>
      </c>
      <c r="I1835" s="17" t="s">
        <v>176</v>
      </c>
      <c r="J1835" s="34" t="s">
        <v>4311</v>
      </c>
      <c r="K1835" s="17">
        <f t="shared" si="46"/>
        <v>60</v>
      </c>
      <c r="L1835" s="33">
        <v>60</v>
      </c>
      <c r="M1835" s="33"/>
      <c r="N1835" s="33">
        <v>50</v>
      </c>
      <c r="O1835" s="33">
        <v>115</v>
      </c>
      <c r="P1835" s="33" t="s">
        <v>240</v>
      </c>
      <c r="Q1835" s="33" t="s">
        <v>4551</v>
      </c>
      <c r="R1835" s="33" t="s">
        <v>37</v>
      </c>
      <c r="S1835" s="33" t="s">
        <v>196</v>
      </c>
      <c r="T1835" s="47" t="s">
        <v>127</v>
      </c>
    </row>
    <row r="1836" s="2" customFormat="1" ht="81" spans="1:20">
      <c r="A1836" s="16">
        <v>1832</v>
      </c>
      <c r="B1836" s="17" t="s">
        <v>4245</v>
      </c>
      <c r="C1836" s="34" t="s">
        <v>4552</v>
      </c>
      <c r="D1836" s="17" t="s">
        <v>28</v>
      </c>
      <c r="E1836" s="17" t="s">
        <v>174</v>
      </c>
      <c r="F1836" s="17" t="s">
        <v>175</v>
      </c>
      <c r="G1836" s="17" t="s">
        <v>31</v>
      </c>
      <c r="H1836" s="17" t="s">
        <v>3825</v>
      </c>
      <c r="I1836" s="17" t="s">
        <v>176</v>
      </c>
      <c r="J1836" s="18" t="s">
        <v>1456</v>
      </c>
      <c r="K1836" s="17">
        <f t="shared" si="46"/>
        <v>130</v>
      </c>
      <c r="L1836" s="17">
        <v>130</v>
      </c>
      <c r="M1836" s="33"/>
      <c r="N1836" s="33">
        <v>34</v>
      </c>
      <c r="O1836" s="33">
        <v>76</v>
      </c>
      <c r="P1836" s="33" t="s">
        <v>4553</v>
      </c>
      <c r="Q1836" s="33" t="s">
        <v>4554</v>
      </c>
      <c r="R1836" s="33" t="s">
        <v>37</v>
      </c>
      <c r="S1836" s="33" t="s">
        <v>196</v>
      </c>
      <c r="T1836" s="17" t="s">
        <v>127</v>
      </c>
    </row>
    <row r="1837" s="2" customFormat="1" ht="67.5" spans="1:20">
      <c r="A1837" s="16">
        <v>1833</v>
      </c>
      <c r="B1837" s="17" t="s">
        <v>4245</v>
      </c>
      <c r="C1837" s="34" t="s">
        <v>4555</v>
      </c>
      <c r="D1837" s="17" t="s">
        <v>28</v>
      </c>
      <c r="E1837" s="17" t="s">
        <v>174</v>
      </c>
      <c r="F1837" s="17" t="s">
        <v>175</v>
      </c>
      <c r="G1837" s="17" t="s">
        <v>31</v>
      </c>
      <c r="H1837" s="17" t="s">
        <v>4316</v>
      </c>
      <c r="I1837" s="17" t="s">
        <v>176</v>
      </c>
      <c r="J1837" s="34" t="s">
        <v>4556</v>
      </c>
      <c r="K1837" s="17">
        <f t="shared" si="46"/>
        <v>99</v>
      </c>
      <c r="L1837" s="33">
        <v>99</v>
      </c>
      <c r="M1837" s="33"/>
      <c r="N1837" s="33">
        <v>104</v>
      </c>
      <c r="O1837" s="33">
        <v>232</v>
      </c>
      <c r="P1837" s="34" t="s">
        <v>4338</v>
      </c>
      <c r="Q1837" s="33" t="s">
        <v>4557</v>
      </c>
      <c r="R1837" s="33" t="s">
        <v>4320</v>
      </c>
      <c r="S1837" s="33" t="s">
        <v>196</v>
      </c>
      <c r="T1837" s="17" t="s">
        <v>127</v>
      </c>
    </row>
    <row r="1838" s="2" customFormat="1" ht="67.5" spans="1:20">
      <c r="A1838" s="16">
        <v>1834</v>
      </c>
      <c r="B1838" s="17" t="s">
        <v>4245</v>
      </c>
      <c r="C1838" s="34" t="s">
        <v>4558</v>
      </c>
      <c r="D1838" s="17" t="s">
        <v>28</v>
      </c>
      <c r="E1838" s="17" t="s">
        <v>174</v>
      </c>
      <c r="F1838" s="17" t="s">
        <v>175</v>
      </c>
      <c r="G1838" s="17" t="s">
        <v>31</v>
      </c>
      <c r="H1838" s="17" t="s">
        <v>4316</v>
      </c>
      <c r="I1838" s="17" t="s">
        <v>176</v>
      </c>
      <c r="J1838" s="34" t="s">
        <v>4322</v>
      </c>
      <c r="K1838" s="17">
        <f t="shared" si="46"/>
        <v>90</v>
      </c>
      <c r="L1838" s="33">
        <v>90</v>
      </c>
      <c r="M1838" s="33"/>
      <c r="N1838" s="33">
        <v>104</v>
      </c>
      <c r="O1838" s="33">
        <v>232</v>
      </c>
      <c r="P1838" s="33" t="s">
        <v>4323</v>
      </c>
      <c r="Q1838" s="33" t="s">
        <v>4319</v>
      </c>
      <c r="R1838" s="33" t="s">
        <v>4320</v>
      </c>
      <c r="S1838" s="33" t="s">
        <v>196</v>
      </c>
      <c r="T1838" s="17" t="s">
        <v>127</v>
      </c>
    </row>
    <row r="1839" s="6" customFormat="1" ht="81" spans="1:20">
      <c r="A1839" s="16">
        <v>1835</v>
      </c>
      <c r="B1839" s="17" t="s">
        <v>4245</v>
      </c>
      <c r="C1839" s="34" t="s">
        <v>4559</v>
      </c>
      <c r="D1839" s="17" t="s">
        <v>28</v>
      </c>
      <c r="E1839" s="17" t="s">
        <v>174</v>
      </c>
      <c r="F1839" s="17" t="s">
        <v>175</v>
      </c>
      <c r="G1839" s="17" t="s">
        <v>31</v>
      </c>
      <c r="H1839" s="17" t="s">
        <v>4325</v>
      </c>
      <c r="I1839" s="17" t="s">
        <v>176</v>
      </c>
      <c r="J1839" s="34" t="s">
        <v>4326</v>
      </c>
      <c r="K1839" s="17">
        <f t="shared" si="46"/>
        <v>140</v>
      </c>
      <c r="L1839" s="33">
        <v>140</v>
      </c>
      <c r="M1839" s="33"/>
      <c r="N1839" s="33">
        <v>20</v>
      </c>
      <c r="O1839" s="33">
        <v>50</v>
      </c>
      <c r="P1839" s="33" t="s">
        <v>240</v>
      </c>
      <c r="Q1839" s="33" t="s">
        <v>4327</v>
      </c>
      <c r="R1839" s="33" t="s">
        <v>37</v>
      </c>
      <c r="S1839" s="33" t="s">
        <v>196</v>
      </c>
      <c r="T1839" s="17" t="s">
        <v>127</v>
      </c>
    </row>
    <row r="1840" s="2" customFormat="1" ht="105" customHeight="1" spans="1:20">
      <c r="A1840" s="16">
        <v>1836</v>
      </c>
      <c r="B1840" s="17" t="s">
        <v>4245</v>
      </c>
      <c r="C1840" s="33" t="s">
        <v>4560</v>
      </c>
      <c r="D1840" s="17" t="s">
        <v>28</v>
      </c>
      <c r="E1840" s="17" t="s">
        <v>174</v>
      </c>
      <c r="F1840" s="17" t="s">
        <v>175</v>
      </c>
      <c r="G1840" s="17" t="s">
        <v>31</v>
      </c>
      <c r="H1840" s="17" t="s">
        <v>4329</v>
      </c>
      <c r="I1840" s="17" t="s">
        <v>176</v>
      </c>
      <c r="J1840" s="33" t="s">
        <v>601</v>
      </c>
      <c r="K1840" s="17">
        <f t="shared" si="46"/>
        <v>200</v>
      </c>
      <c r="L1840" s="33">
        <v>200</v>
      </c>
      <c r="M1840" s="33"/>
      <c r="N1840" s="33">
        <v>56</v>
      </c>
      <c r="O1840" s="33">
        <v>127</v>
      </c>
      <c r="P1840" s="33" t="s">
        <v>257</v>
      </c>
      <c r="Q1840" s="33" t="s">
        <v>4330</v>
      </c>
      <c r="R1840" s="33" t="s">
        <v>37</v>
      </c>
      <c r="S1840" s="33" t="s">
        <v>196</v>
      </c>
      <c r="T1840" s="17" t="s">
        <v>127</v>
      </c>
    </row>
    <row r="1841" s="2" customFormat="1" ht="94.5" spans="1:20">
      <c r="A1841" s="16">
        <v>1837</v>
      </c>
      <c r="B1841" s="17" t="s">
        <v>4245</v>
      </c>
      <c r="C1841" s="34" t="s">
        <v>4561</v>
      </c>
      <c r="D1841" s="17" t="s">
        <v>28</v>
      </c>
      <c r="E1841" s="17" t="s">
        <v>174</v>
      </c>
      <c r="F1841" s="17" t="s">
        <v>175</v>
      </c>
      <c r="G1841" s="17" t="s">
        <v>31</v>
      </c>
      <c r="H1841" s="17" t="s">
        <v>4253</v>
      </c>
      <c r="I1841" s="17" t="s">
        <v>176</v>
      </c>
      <c r="J1841" s="34" t="s">
        <v>4332</v>
      </c>
      <c r="K1841" s="17">
        <f t="shared" si="46"/>
        <v>100</v>
      </c>
      <c r="L1841" s="33">
        <v>100</v>
      </c>
      <c r="M1841" s="33"/>
      <c r="N1841" s="33">
        <v>45</v>
      </c>
      <c r="O1841" s="33">
        <v>85</v>
      </c>
      <c r="P1841" s="33" t="s">
        <v>4333</v>
      </c>
      <c r="Q1841" s="33" t="s">
        <v>4334</v>
      </c>
      <c r="R1841" s="33" t="s">
        <v>37</v>
      </c>
      <c r="S1841" s="33" t="s">
        <v>196</v>
      </c>
      <c r="T1841" s="17" t="s">
        <v>127</v>
      </c>
    </row>
    <row r="1842" s="1" customFormat="1" ht="67.5" spans="1:20">
      <c r="A1842" s="16">
        <v>1838</v>
      </c>
      <c r="B1842" s="18" t="s">
        <v>4245</v>
      </c>
      <c r="C1842" s="34" t="s">
        <v>4562</v>
      </c>
      <c r="D1842" s="17" t="s">
        <v>28</v>
      </c>
      <c r="E1842" s="18" t="s">
        <v>174</v>
      </c>
      <c r="F1842" s="17" t="s">
        <v>175</v>
      </c>
      <c r="G1842" s="18" t="s">
        <v>31</v>
      </c>
      <c r="H1842" s="18" t="s">
        <v>4336</v>
      </c>
      <c r="I1842" s="17" t="s">
        <v>176</v>
      </c>
      <c r="J1842" s="34" t="s">
        <v>4337</v>
      </c>
      <c r="K1842" s="17">
        <f t="shared" si="46"/>
        <v>120</v>
      </c>
      <c r="L1842" s="34">
        <v>120</v>
      </c>
      <c r="M1842" s="34"/>
      <c r="N1842" s="33">
        <v>81</v>
      </c>
      <c r="O1842" s="33">
        <v>172</v>
      </c>
      <c r="P1842" s="34" t="s">
        <v>4338</v>
      </c>
      <c r="Q1842" s="34" t="s">
        <v>4563</v>
      </c>
      <c r="R1842" s="34" t="s">
        <v>4267</v>
      </c>
      <c r="S1842" s="34" t="s">
        <v>196</v>
      </c>
      <c r="T1842" s="17" t="s">
        <v>127</v>
      </c>
    </row>
    <row r="1843" s="2" customFormat="1" ht="81" spans="1:20">
      <c r="A1843" s="16">
        <v>1839</v>
      </c>
      <c r="B1843" s="17" t="s">
        <v>4245</v>
      </c>
      <c r="C1843" s="34" t="s">
        <v>4564</v>
      </c>
      <c r="D1843" s="17" t="s">
        <v>28</v>
      </c>
      <c r="E1843" s="17" t="s">
        <v>174</v>
      </c>
      <c r="F1843" s="17" t="s">
        <v>175</v>
      </c>
      <c r="G1843" s="17" t="s">
        <v>31</v>
      </c>
      <c r="H1843" s="17" t="s">
        <v>4341</v>
      </c>
      <c r="I1843" s="17" t="s">
        <v>176</v>
      </c>
      <c r="J1843" s="34" t="s">
        <v>4342</v>
      </c>
      <c r="K1843" s="17">
        <f t="shared" si="46"/>
        <v>50</v>
      </c>
      <c r="L1843" s="33">
        <v>50</v>
      </c>
      <c r="M1843" s="33"/>
      <c r="N1843" s="33">
        <v>30</v>
      </c>
      <c r="O1843" s="33">
        <v>86</v>
      </c>
      <c r="P1843" s="33" t="s">
        <v>4343</v>
      </c>
      <c r="Q1843" s="33" t="s">
        <v>4344</v>
      </c>
      <c r="R1843" s="33" t="s">
        <v>37</v>
      </c>
      <c r="S1843" s="33" t="s">
        <v>196</v>
      </c>
      <c r="T1843" s="17" t="s">
        <v>127</v>
      </c>
    </row>
    <row r="1844" s="2" customFormat="1" ht="81" spans="1:20">
      <c r="A1844" s="16">
        <v>1840</v>
      </c>
      <c r="B1844" s="17" t="s">
        <v>4245</v>
      </c>
      <c r="C1844" s="34" t="s">
        <v>4565</v>
      </c>
      <c r="D1844" s="17" t="s">
        <v>28</v>
      </c>
      <c r="E1844" s="17" t="s">
        <v>174</v>
      </c>
      <c r="F1844" s="17" t="s">
        <v>175</v>
      </c>
      <c r="G1844" s="17" t="s">
        <v>31</v>
      </c>
      <c r="H1844" s="17" t="s">
        <v>4341</v>
      </c>
      <c r="I1844" s="17" t="s">
        <v>176</v>
      </c>
      <c r="J1844" s="34" t="s">
        <v>4346</v>
      </c>
      <c r="K1844" s="17">
        <f t="shared" si="46"/>
        <v>50</v>
      </c>
      <c r="L1844" s="33">
        <v>50</v>
      </c>
      <c r="M1844" s="33"/>
      <c r="N1844" s="33">
        <v>30</v>
      </c>
      <c r="O1844" s="33">
        <v>86</v>
      </c>
      <c r="P1844" s="33" t="s">
        <v>4347</v>
      </c>
      <c r="Q1844" s="33" t="s">
        <v>4344</v>
      </c>
      <c r="R1844" s="33" t="s">
        <v>37</v>
      </c>
      <c r="S1844" s="33" t="s">
        <v>196</v>
      </c>
      <c r="T1844" s="17" t="s">
        <v>127</v>
      </c>
    </row>
    <row r="1845" s="5" customFormat="1" ht="81" spans="1:20">
      <c r="A1845" s="16">
        <v>1841</v>
      </c>
      <c r="B1845" s="17" t="s">
        <v>4245</v>
      </c>
      <c r="C1845" s="34" t="s">
        <v>4566</v>
      </c>
      <c r="D1845" s="17" t="s">
        <v>28</v>
      </c>
      <c r="E1845" s="17" t="s">
        <v>174</v>
      </c>
      <c r="F1845" s="17" t="s">
        <v>175</v>
      </c>
      <c r="G1845" s="17" t="s">
        <v>31</v>
      </c>
      <c r="H1845" s="17" t="s">
        <v>4349</v>
      </c>
      <c r="I1845" s="17" t="s">
        <v>176</v>
      </c>
      <c r="J1845" s="78" t="s">
        <v>4350</v>
      </c>
      <c r="K1845" s="17">
        <f t="shared" si="46"/>
        <v>60</v>
      </c>
      <c r="L1845" s="29">
        <v>60</v>
      </c>
      <c r="M1845" s="17"/>
      <c r="N1845" s="17">
        <v>18</v>
      </c>
      <c r="O1845" s="17">
        <v>23</v>
      </c>
      <c r="P1845" s="17" t="s">
        <v>4351</v>
      </c>
      <c r="Q1845" s="33" t="s">
        <v>4352</v>
      </c>
      <c r="R1845" s="33" t="s">
        <v>37</v>
      </c>
      <c r="S1845" s="33" t="s">
        <v>196</v>
      </c>
      <c r="T1845" s="17" t="s">
        <v>127</v>
      </c>
    </row>
    <row r="1846" s="5" customFormat="1" ht="81" spans="1:20">
      <c r="A1846" s="16">
        <v>1842</v>
      </c>
      <c r="B1846" s="17" t="s">
        <v>4245</v>
      </c>
      <c r="C1846" s="34" t="s">
        <v>4567</v>
      </c>
      <c r="D1846" s="17" t="s">
        <v>28</v>
      </c>
      <c r="E1846" s="17" t="s">
        <v>174</v>
      </c>
      <c r="F1846" s="17" t="s">
        <v>175</v>
      </c>
      <c r="G1846" s="17" t="s">
        <v>31</v>
      </c>
      <c r="H1846" s="17" t="s">
        <v>4349</v>
      </c>
      <c r="I1846" s="17" t="s">
        <v>176</v>
      </c>
      <c r="J1846" s="78" t="s">
        <v>4354</v>
      </c>
      <c r="K1846" s="17">
        <f t="shared" si="46"/>
        <v>160</v>
      </c>
      <c r="L1846" s="17">
        <v>160</v>
      </c>
      <c r="M1846" s="17"/>
      <c r="N1846" s="17">
        <v>25</v>
      </c>
      <c r="O1846" s="17">
        <v>31</v>
      </c>
      <c r="P1846" s="17" t="s">
        <v>4355</v>
      </c>
      <c r="Q1846" s="17" t="s">
        <v>4356</v>
      </c>
      <c r="R1846" s="33" t="s">
        <v>37</v>
      </c>
      <c r="S1846" s="33" t="s">
        <v>196</v>
      </c>
      <c r="T1846" s="17" t="s">
        <v>127</v>
      </c>
    </row>
    <row r="1847" s="8" customFormat="1" ht="94.5" spans="1:20">
      <c r="A1847" s="16">
        <v>1843</v>
      </c>
      <c r="B1847" s="17" t="s">
        <v>4245</v>
      </c>
      <c r="C1847" s="18" t="s">
        <v>4568</v>
      </c>
      <c r="D1847" s="17" t="s">
        <v>28</v>
      </c>
      <c r="E1847" s="17" t="s">
        <v>174</v>
      </c>
      <c r="F1847" s="17" t="s">
        <v>175</v>
      </c>
      <c r="G1847" s="17" t="s">
        <v>31</v>
      </c>
      <c r="H1847" s="17" t="s">
        <v>4358</v>
      </c>
      <c r="I1847" s="17" t="s">
        <v>176</v>
      </c>
      <c r="J1847" s="18" t="s">
        <v>1456</v>
      </c>
      <c r="K1847" s="17">
        <f t="shared" si="46"/>
        <v>200</v>
      </c>
      <c r="L1847" s="17">
        <v>200</v>
      </c>
      <c r="M1847" s="17"/>
      <c r="N1847" s="17">
        <v>21</v>
      </c>
      <c r="O1847" s="17">
        <v>33</v>
      </c>
      <c r="P1847" s="17" t="s">
        <v>257</v>
      </c>
      <c r="Q1847" s="17" t="s">
        <v>4359</v>
      </c>
      <c r="R1847" s="17" t="s">
        <v>37</v>
      </c>
      <c r="S1847" s="17" t="s">
        <v>196</v>
      </c>
      <c r="T1847" s="17" t="s">
        <v>127</v>
      </c>
    </row>
    <row r="1848" s="2" customFormat="1" ht="94.5" spans="1:20">
      <c r="A1848" s="16">
        <v>1844</v>
      </c>
      <c r="B1848" s="17" t="s">
        <v>4245</v>
      </c>
      <c r="C1848" s="34" t="s">
        <v>4569</v>
      </c>
      <c r="D1848" s="17" t="s">
        <v>28</v>
      </c>
      <c r="E1848" s="17" t="s">
        <v>174</v>
      </c>
      <c r="F1848" s="17" t="s">
        <v>175</v>
      </c>
      <c r="G1848" s="17" t="s">
        <v>31</v>
      </c>
      <c r="H1848" s="17" t="s">
        <v>2380</v>
      </c>
      <c r="I1848" s="17" t="s">
        <v>176</v>
      </c>
      <c r="J1848" s="34" t="s">
        <v>4570</v>
      </c>
      <c r="K1848" s="17">
        <f t="shared" si="46"/>
        <v>100</v>
      </c>
      <c r="L1848" s="33">
        <v>100</v>
      </c>
      <c r="M1848" s="45"/>
      <c r="N1848" s="33">
        <v>32</v>
      </c>
      <c r="O1848" s="33">
        <v>75</v>
      </c>
      <c r="P1848" s="33" t="s">
        <v>4571</v>
      </c>
      <c r="Q1848" s="33" t="s">
        <v>1789</v>
      </c>
      <c r="R1848" s="33" t="s">
        <v>37</v>
      </c>
      <c r="S1848" s="33" t="s">
        <v>196</v>
      </c>
      <c r="T1848" s="17" t="s">
        <v>127</v>
      </c>
    </row>
    <row r="1849" s="1" customFormat="1" ht="81" spans="1:20">
      <c r="A1849" s="16">
        <v>1845</v>
      </c>
      <c r="B1849" s="17" t="s">
        <v>4245</v>
      </c>
      <c r="C1849" s="33" t="s">
        <v>4572</v>
      </c>
      <c r="D1849" s="17" t="s">
        <v>28</v>
      </c>
      <c r="E1849" s="17" t="s">
        <v>174</v>
      </c>
      <c r="F1849" s="17" t="s">
        <v>175</v>
      </c>
      <c r="G1849" s="17" t="s">
        <v>31</v>
      </c>
      <c r="H1849" s="17" t="s">
        <v>4363</v>
      </c>
      <c r="I1849" s="17" t="s">
        <v>176</v>
      </c>
      <c r="J1849" s="33" t="s">
        <v>4354</v>
      </c>
      <c r="K1849" s="17">
        <f t="shared" si="46"/>
        <v>160</v>
      </c>
      <c r="L1849" s="33">
        <v>160</v>
      </c>
      <c r="M1849" s="33"/>
      <c r="N1849" s="33">
        <v>26</v>
      </c>
      <c r="O1849" s="33">
        <v>73</v>
      </c>
      <c r="P1849" s="33" t="s">
        <v>4355</v>
      </c>
      <c r="Q1849" s="33" t="s">
        <v>4573</v>
      </c>
      <c r="R1849" s="33" t="s">
        <v>37</v>
      </c>
      <c r="S1849" s="33" t="s">
        <v>196</v>
      </c>
      <c r="T1849" s="17" t="s">
        <v>127</v>
      </c>
    </row>
    <row r="1850" s="2" customFormat="1" ht="81" spans="1:20">
      <c r="A1850" s="16">
        <v>1846</v>
      </c>
      <c r="B1850" s="17" t="s">
        <v>4245</v>
      </c>
      <c r="C1850" s="34" t="s">
        <v>4574</v>
      </c>
      <c r="D1850" s="17" t="s">
        <v>28</v>
      </c>
      <c r="E1850" s="17" t="s">
        <v>174</v>
      </c>
      <c r="F1850" s="17" t="s">
        <v>175</v>
      </c>
      <c r="G1850" s="17" t="s">
        <v>31</v>
      </c>
      <c r="H1850" s="17" t="s">
        <v>4366</v>
      </c>
      <c r="I1850" s="17" t="s">
        <v>176</v>
      </c>
      <c r="J1850" s="34" t="s">
        <v>4367</v>
      </c>
      <c r="K1850" s="17">
        <f t="shared" si="46"/>
        <v>50</v>
      </c>
      <c r="L1850" s="35">
        <v>50</v>
      </c>
      <c r="M1850" s="13"/>
      <c r="N1850" s="33">
        <v>28</v>
      </c>
      <c r="O1850" s="33">
        <v>71</v>
      </c>
      <c r="P1850" s="33" t="s">
        <v>4368</v>
      </c>
      <c r="Q1850" s="33" t="s">
        <v>4369</v>
      </c>
      <c r="R1850" s="33" t="s">
        <v>37</v>
      </c>
      <c r="S1850" s="33" t="s">
        <v>196</v>
      </c>
      <c r="T1850" s="17" t="s">
        <v>127</v>
      </c>
    </row>
    <row r="1851" s="2" customFormat="1" ht="81" spans="1:20">
      <c r="A1851" s="16">
        <v>1847</v>
      </c>
      <c r="B1851" s="17" t="s">
        <v>4245</v>
      </c>
      <c r="C1851" s="34" t="s">
        <v>4575</v>
      </c>
      <c r="D1851" s="17" t="s">
        <v>28</v>
      </c>
      <c r="E1851" s="17" t="s">
        <v>174</v>
      </c>
      <c r="F1851" s="17" t="s">
        <v>175</v>
      </c>
      <c r="G1851" s="17" t="s">
        <v>31</v>
      </c>
      <c r="H1851" s="17" t="s">
        <v>4366</v>
      </c>
      <c r="I1851" s="17" t="s">
        <v>176</v>
      </c>
      <c r="J1851" s="34" t="s">
        <v>4371</v>
      </c>
      <c r="K1851" s="17">
        <f t="shared" si="46"/>
        <v>70</v>
      </c>
      <c r="L1851" s="35">
        <v>70</v>
      </c>
      <c r="M1851" s="13"/>
      <c r="N1851" s="33">
        <v>28</v>
      </c>
      <c r="O1851" s="33">
        <v>71</v>
      </c>
      <c r="P1851" s="33" t="s">
        <v>4372</v>
      </c>
      <c r="Q1851" s="33" t="s">
        <v>4373</v>
      </c>
      <c r="R1851" s="33" t="s">
        <v>37</v>
      </c>
      <c r="S1851" s="33" t="s">
        <v>196</v>
      </c>
      <c r="T1851" s="17" t="s">
        <v>127</v>
      </c>
    </row>
    <row r="1852" s="2" customFormat="1" ht="67.5" spans="1:20">
      <c r="A1852" s="16">
        <v>1848</v>
      </c>
      <c r="B1852" s="17" t="s">
        <v>4245</v>
      </c>
      <c r="C1852" s="34" t="s">
        <v>4576</v>
      </c>
      <c r="D1852" s="17" t="s">
        <v>28</v>
      </c>
      <c r="E1852" s="17" t="s">
        <v>174</v>
      </c>
      <c r="F1852" s="17" t="s">
        <v>175</v>
      </c>
      <c r="G1852" s="17" t="s">
        <v>31</v>
      </c>
      <c r="H1852" s="17" t="s">
        <v>2526</v>
      </c>
      <c r="I1852" s="17" t="s">
        <v>176</v>
      </c>
      <c r="J1852" s="34" t="s">
        <v>4375</v>
      </c>
      <c r="K1852" s="17">
        <f t="shared" si="46"/>
        <v>200</v>
      </c>
      <c r="L1852" s="33">
        <v>200</v>
      </c>
      <c r="M1852" s="33"/>
      <c r="N1852" s="33">
        <v>46</v>
      </c>
      <c r="O1852" s="33">
        <v>78</v>
      </c>
      <c r="P1852" s="33" t="s">
        <v>3428</v>
      </c>
      <c r="Q1852" s="33" t="s">
        <v>4376</v>
      </c>
      <c r="R1852" s="33" t="s">
        <v>37</v>
      </c>
      <c r="S1852" s="33" t="s">
        <v>196</v>
      </c>
      <c r="T1852" s="17" t="s">
        <v>127</v>
      </c>
    </row>
    <row r="1853" s="2" customFormat="1" ht="67.5" spans="1:20">
      <c r="A1853" s="16">
        <v>1849</v>
      </c>
      <c r="B1853" s="17" t="s">
        <v>4245</v>
      </c>
      <c r="C1853" s="34" t="s">
        <v>4577</v>
      </c>
      <c r="D1853" s="17" t="s">
        <v>28</v>
      </c>
      <c r="E1853" s="17" t="s">
        <v>174</v>
      </c>
      <c r="F1853" s="17" t="s">
        <v>175</v>
      </c>
      <c r="G1853" s="17" t="s">
        <v>31</v>
      </c>
      <c r="H1853" s="17" t="s">
        <v>2526</v>
      </c>
      <c r="I1853" s="17" t="s">
        <v>176</v>
      </c>
      <c r="J1853" s="34" t="s">
        <v>4378</v>
      </c>
      <c r="K1853" s="17">
        <f t="shared" si="46"/>
        <v>100</v>
      </c>
      <c r="L1853" s="33">
        <v>100</v>
      </c>
      <c r="M1853" s="33"/>
      <c r="N1853" s="33">
        <v>46</v>
      </c>
      <c r="O1853" s="33">
        <v>78</v>
      </c>
      <c r="P1853" s="33" t="s">
        <v>4379</v>
      </c>
      <c r="Q1853" s="33" t="s">
        <v>4380</v>
      </c>
      <c r="R1853" s="33" t="s">
        <v>37</v>
      </c>
      <c r="S1853" s="33" t="s">
        <v>196</v>
      </c>
      <c r="T1853" s="17" t="s">
        <v>127</v>
      </c>
    </row>
    <row r="1854" s="2" customFormat="1" ht="94.5" spans="1:20">
      <c r="A1854" s="16">
        <v>1850</v>
      </c>
      <c r="B1854" s="17" t="s">
        <v>4245</v>
      </c>
      <c r="C1854" s="34" t="s">
        <v>4578</v>
      </c>
      <c r="D1854" s="17" t="s">
        <v>28</v>
      </c>
      <c r="E1854" s="17" t="s">
        <v>174</v>
      </c>
      <c r="F1854" s="17" t="s">
        <v>175</v>
      </c>
      <c r="G1854" s="17" t="s">
        <v>31</v>
      </c>
      <c r="H1854" s="17" t="s">
        <v>4382</v>
      </c>
      <c r="I1854" s="17" t="s">
        <v>176</v>
      </c>
      <c r="J1854" s="34" t="s">
        <v>3889</v>
      </c>
      <c r="K1854" s="17">
        <f t="shared" si="46"/>
        <v>150</v>
      </c>
      <c r="L1854" s="33">
        <v>150</v>
      </c>
      <c r="M1854" s="33"/>
      <c r="N1854" s="33">
        <v>75</v>
      </c>
      <c r="O1854" s="33">
        <v>139</v>
      </c>
      <c r="P1854" s="33" t="s">
        <v>223</v>
      </c>
      <c r="Q1854" s="33" t="s">
        <v>4383</v>
      </c>
      <c r="R1854" s="33" t="s">
        <v>37</v>
      </c>
      <c r="S1854" s="33" t="s">
        <v>196</v>
      </c>
      <c r="T1854" s="17" t="s">
        <v>127</v>
      </c>
    </row>
    <row r="1855" s="2" customFormat="1" ht="94.5" spans="1:20">
      <c r="A1855" s="16">
        <v>1851</v>
      </c>
      <c r="B1855" s="17" t="s">
        <v>4245</v>
      </c>
      <c r="C1855" s="34" t="s">
        <v>4579</v>
      </c>
      <c r="D1855" s="17" t="s">
        <v>28</v>
      </c>
      <c r="E1855" s="17" t="s">
        <v>174</v>
      </c>
      <c r="F1855" s="17" t="s">
        <v>175</v>
      </c>
      <c r="G1855" s="17" t="s">
        <v>31</v>
      </c>
      <c r="H1855" s="17" t="s">
        <v>4385</v>
      </c>
      <c r="I1855" s="17" t="s">
        <v>176</v>
      </c>
      <c r="J1855" s="34" t="s">
        <v>4580</v>
      </c>
      <c r="K1855" s="17">
        <f t="shared" si="46"/>
        <v>180</v>
      </c>
      <c r="L1855" s="33">
        <v>180</v>
      </c>
      <c r="M1855" s="33"/>
      <c r="N1855" s="33">
        <v>40</v>
      </c>
      <c r="O1855" s="33">
        <v>85</v>
      </c>
      <c r="P1855" s="33" t="s">
        <v>4581</v>
      </c>
      <c r="Q1855" s="33" t="s">
        <v>4388</v>
      </c>
      <c r="R1855" s="33" t="s">
        <v>37</v>
      </c>
      <c r="S1855" s="33" t="s">
        <v>196</v>
      </c>
      <c r="T1855" s="17" t="s">
        <v>127</v>
      </c>
    </row>
    <row r="1856" s="2" customFormat="1" ht="94.5" spans="1:20">
      <c r="A1856" s="16">
        <v>1852</v>
      </c>
      <c r="B1856" s="17" t="s">
        <v>4245</v>
      </c>
      <c r="C1856" s="34" t="s">
        <v>4582</v>
      </c>
      <c r="D1856" s="17" t="s">
        <v>28</v>
      </c>
      <c r="E1856" s="17" t="s">
        <v>174</v>
      </c>
      <c r="F1856" s="17" t="s">
        <v>175</v>
      </c>
      <c r="G1856" s="17" t="s">
        <v>31</v>
      </c>
      <c r="H1856" s="17" t="s">
        <v>2241</v>
      </c>
      <c r="I1856" s="17" t="s">
        <v>176</v>
      </c>
      <c r="J1856" s="34" t="s">
        <v>4390</v>
      </c>
      <c r="K1856" s="17">
        <f t="shared" si="46"/>
        <v>200</v>
      </c>
      <c r="L1856" s="33">
        <v>200</v>
      </c>
      <c r="M1856" s="33"/>
      <c r="N1856" s="33">
        <v>94</v>
      </c>
      <c r="O1856" s="33">
        <v>232</v>
      </c>
      <c r="P1856" s="33" t="s">
        <v>223</v>
      </c>
      <c r="Q1856" s="33" t="s">
        <v>4391</v>
      </c>
      <c r="R1856" s="33" t="s">
        <v>37</v>
      </c>
      <c r="S1856" s="33" t="s">
        <v>196</v>
      </c>
      <c r="T1856" s="17" t="s">
        <v>127</v>
      </c>
    </row>
    <row r="1857" s="2" customFormat="1" ht="94.5" spans="1:20">
      <c r="A1857" s="16">
        <v>1853</v>
      </c>
      <c r="B1857" s="17" t="s">
        <v>4245</v>
      </c>
      <c r="C1857" s="34" t="s">
        <v>4583</v>
      </c>
      <c r="D1857" s="17" t="s">
        <v>28</v>
      </c>
      <c r="E1857" s="17" t="s">
        <v>174</v>
      </c>
      <c r="F1857" s="17" t="s">
        <v>175</v>
      </c>
      <c r="G1857" s="17" t="s">
        <v>31</v>
      </c>
      <c r="H1857" s="17" t="s">
        <v>4393</v>
      </c>
      <c r="I1857" s="17" t="s">
        <v>176</v>
      </c>
      <c r="J1857" s="33" t="s">
        <v>4394</v>
      </c>
      <c r="K1857" s="17">
        <f t="shared" si="46"/>
        <v>190</v>
      </c>
      <c r="L1857" s="33">
        <v>190</v>
      </c>
      <c r="M1857" s="33"/>
      <c r="N1857" s="33">
        <v>20</v>
      </c>
      <c r="O1857" s="33">
        <v>25</v>
      </c>
      <c r="P1857" s="33" t="s">
        <v>4395</v>
      </c>
      <c r="Q1857" s="33" t="s">
        <v>4396</v>
      </c>
      <c r="R1857" s="33" t="s">
        <v>37</v>
      </c>
      <c r="S1857" s="33" t="s">
        <v>196</v>
      </c>
      <c r="T1857" s="17" t="s">
        <v>127</v>
      </c>
    </row>
    <row r="1858" s="2" customFormat="1" ht="94.5" spans="1:20">
      <c r="A1858" s="16">
        <v>1854</v>
      </c>
      <c r="B1858" s="17" t="s">
        <v>4245</v>
      </c>
      <c r="C1858" s="34" t="s">
        <v>4584</v>
      </c>
      <c r="D1858" s="17" t="s">
        <v>28</v>
      </c>
      <c r="E1858" s="17" t="s">
        <v>174</v>
      </c>
      <c r="F1858" s="17" t="s">
        <v>175</v>
      </c>
      <c r="G1858" s="17" t="s">
        <v>31</v>
      </c>
      <c r="H1858" s="17" t="s">
        <v>4398</v>
      </c>
      <c r="I1858" s="17" t="s">
        <v>176</v>
      </c>
      <c r="J1858" s="34" t="s">
        <v>4547</v>
      </c>
      <c r="K1858" s="17">
        <f t="shared" si="46"/>
        <v>200</v>
      </c>
      <c r="L1858" s="33">
        <v>200</v>
      </c>
      <c r="M1858" s="33"/>
      <c r="N1858" s="33">
        <v>77</v>
      </c>
      <c r="O1858" s="33">
        <v>169</v>
      </c>
      <c r="P1858" s="33" t="s">
        <v>1855</v>
      </c>
      <c r="Q1858" s="33" t="s">
        <v>4401</v>
      </c>
      <c r="R1858" s="33" t="s">
        <v>37</v>
      </c>
      <c r="S1858" s="33" t="s">
        <v>196</v>
      </c>
      <c r="T1858" s="17" t="s">
        <v>127</v>
      </c>
    </row>
    <row r="1859" s="2" customFormat="1" ht="94.5" spans="1:20">
      <c r="A1859" s="16">
        <v>1855</v>
      </c>
      <c r="B1859" s="17" t="s">
        <v>4245</v>
      </c>
      <c r="C1859" s="33" t="s">
        <v>4585</v>
      </c>
      <c r="D1859" s="17" t="s">
        <v>28</v>
      </c>
      <c r="E1859" s="17" t="s">
        <v>174</v>
      </c>
      <c r="F1859" s="17" t="s">
        <v>175</v>
      </c>
      <c r="G1859" s="17" t="s">
        <v>31</v>
      </c>
      <c r="H1859" s="17" t="s">
        <v>4403</v>
      </c>
      <c r="I1859" s="17" t="s">
        <v>176</v>
      </c>
      <c r="J1859" s="33" t="s">
        <v>4404</v>
      </c>
      <c r="K1859" s="17">
        <f t="shared" si="46"/>
        <v>100</v>
      </c>
      <c r="L1859" s="33">
        <v>100</v>
      </c>
      <c r="M1859" s="33"/>
      <c r="N1859" s="33">
        <v>21</v>
      </c>
      <c r="O1859" s="33">
        <v>42</v>
      </c>
      <c r="P1859" s="33" t="s">
        <v>500</v>
      </c>
      <c r="Q1859" s="33" t="s">
        <v>4405</v>
      </c>
      <c r="R1859" s="33" t="s">
        <v>37</v>
      </c>
      <c r="S1859" s="33" t="s">
        <v>196</v>
      </c>
      <c r="T1859" s="17" t="s">
        <v>127</v>
      </c>
    </row>
    <row r="1860" s="2" customFormat="1" ht="81" spans="1:20">
      <c r="A1860" s="16">
        <v>1856</v>
      </c>
      <c r="B1860" s="17" t="s">
        <v>4245</v>
      </c>
      <c r="C1860" s="34" t="s">
        <v>4586</v>
      </c>
      <c r="D1860" s="17" t="s">
        <v>28</v>
      </c>
      <c r="E1860" s="17" t="s">
        <v>174</v>
      </c>
      <c r="F1860" s="17" t="s">
        <v>175</v>
      </c>
      <c r="G1860" s="17" t="s">
        <v>31</v>
      </c>
      <c r="H1860" s="17" t="s">
        <v>4407</v>
      </c>
      <c r="I1860" s="17" t="s">
        <v>176</v>
      </c>
      <c r="J1860" s="68" t="s">
        <v>4408</v>
      </c>
      <c r="K1860" s="17">
        <f t="shared" si="46"/>
        <v>100</v>
      </c>
      <c r="L1860" s="77">
        <v>100</v>
      </c>
      <c r="M1860" s="77"/>
      <c r="N1860" s="77">
        <v>20</v>
      </c>
      <c r="O1860" s="77">
        <v>52</v>
      </c>
      <c r="P1860" s="33" t="s">
        <v>4409</v>
      </c>
      <c r="Q1860" s="33" t="s">
        <v>4410</v>
      </c>
      <c r="R1860" s="33" t="s">
        <v>4273</v>
      </c>
      <c r="S1860" s="33" t="s">
        <v>196</v>
      </c>
      <c r="T1860" s="47" t="s">
        <v>127</v>
      </c>
    </row>
    <row r="1861" s="2" customFormat="1" ht="81" spans="1:20">
      <c r="A1861" s="16">
        <v>1857</v>
      </c>
      <c r="B1861" s="17" t="s">
        <v>4245</v>
      </c>
      <c r="C1861" s="34" t="s">
        <v>4587</v>
      </c>
      <c r="D1861" s="17" t="s">
        <v>28</v>
      </c>
      <c r="E1861" s="17" t="s">
        <v>174</v>
      </c>
      <c r="F1861" s="17" t="s">
        <v>175</v>
      </c>
      <c r="G1861" s="17" t="s">
        <v>31</v>
      </c>
      <c r="H1861" s="17" t="s">
        <v>4407</v>
      </c>
      <c r="I1861" s="17" t="s">
        <v>176</v>
      </c>
      <c r="J1861" s="68" t="s">
        <v>4412</v>
      </c>
      <c r="K1861" s="17">
        <f t="shared" si="46"/>
        <v>135</v>
      </c>
      <c r="L1861" s="77">
        <v>135</v>
      </c>
      <c r="M1861" s="77"/>
      <c r="N1861" s="77">
        <v>30</v>
      </c>
      <c r="O1861" s="77">
        <v>80</v>
      </c>
      <c r="P1861" s="33" t="s">
        <v>4413</v>
      </c>
      <c r="Q1861" s="33" t="s">
        <v>4414</v>
      </c>
      <c r="R1861" s="33" t="s">
        <v>4273</v>
      </c>
      <c r="S1861" s="33" t="s">
        <v>196</v>
      </c>
      <c r="T1861" s="47" t="s">
        <v>127</v>
      </c>
    </row>
    <row r="1862" s="2" customFormat="1" ht="73" customHeight="1" spans="1:20">
      <c r="A1862" s="16">
        <v>1858</v>
      </c>
      <c r="B1862" s="17" t="s">
        <v>4245</v>
      </c>
      <c r="C1862" s="34" t="s">
        <v>4588</v>
      </c>
      <c r="D1862" s="17" t="s">
        <v>173</v>
      </c>
      <c r="E1862" s="17" t="s">
        <v>174</v>
      </c>
      <c r="F1862" s="17" t="s">
        <v>304</v>
      </c>
      <c r="G1862" s="17" t="s">
        <v>31</v>
      </c>
      <c r="H1862" s="17" t="s">
        <v>4258</v>
      </c>
      <c r="I1862" s="17" t="s">
        <v>305</v>
      </c>
      <c r="J1862" s="34" t="s">
        <v>4589</v>
      </c>
      <c r="K1862" s="17">
        <f t="shared" si="46"/>
        <v>43.2</v>
      </c>
      <c r="L1862" s="45">
        <v>43.2</v>
      </c>
      <c r="M1862" s="45"/>
      <c r="N1862" s="33">
        <v>49</v>
      </c>
      <c r="O1862" s="33">
        <v>107</v>
      </c>
      <c r="P1862" s="33" t="s">
        <v>622</v>
      </c>
      <c r="Q1862" s="33" t="s">
        <v>2662</v>
      </c>
      <c r="R1862" s="33" t="s">
        <v>37</v>
      </c>
      <c r="S1862" s="33" t="s">
        <v>331</v>
      </c>
      <c r="T1862" s="17" t="s">
        <v>127</v>
      </c>
    </row>
    <row r="1863" s="2" customFormat="1" ht="79" customHeight="1" spans="1:20">
      <c r="A1863" s="16">
        <v>1859</v>
      </c>
      <c r="B1863" s="17" t="s">
        <v>4245</v>
      </c>
      <c r="C1863" s="34" t="s">
        <v>4590</v>
      </c>
      <c r="D1863" s="17" t="s">
        <v>173</v>
      </c>
      <c r="E1863" s="17" t="s">
        <v>174</v>
      </c>
      <c r="F1863" s="17" t="s">
        <v>304</v>
      </c>
      <c r="G1863" s="17" t="s">
        <v>31</v>
      </c>
      <c r="H1863" s="17" t="s">
        <v>4269</v>
      </c>
      <c r="I1863" s="17" t="s">
        <v>305</v>
      </c>
      <c r="J1863" s="34" t="s">
        <v>1304</v>
      </c>
      <c r="K1863" s="17">
        <f t="shared" si="46"/>
        <v>24.3</v>
      </c>
      <c r="L1863" s="33">
        <v>24.3</v>
      </c>
      <c r="M1863" s="33"/>
      <c r="N1863" s="33">
        <v>11</v>
      </c>
      <c r="O1863" s="33">
        <v>17</v>
      </c>
      <c r="P1863" s="33" t="s">
        <v>622</v>
      </c>
      <c r="Q1863" s="33" t="s">
        <v>4421</v>
      </c>
      <c r="R1863" s="33" t="s">
        <v>4273</v>
      </c>
      <c r="S1863" s="33" t="s">
        <v>309</v>
      </c>
      <c r="T1863" s="17" t="s">
        <v>127</v>
      </c>
    </row>
    <row r="1864" s="2" customFormat="1" ht="79" customHeight="1" spans="1:20">
      <c r="A1864" s="16">
        <v>1860</v>
      </c>
      <c r="B1864" s="17" t="s">
        <v>4245</v>
      </c>
      <c r="C1864" s="34" t="s">
        <v>4591</v>
      </c>
      <c r="D1864" s="17" t="s">
        <v>173</v>
      </c>
      <c r="E1864" s="17" t="s">
        <v>174</v>
      </c>
      <c r="F1864" s="17" t="s">
        <v>304</v>
      </c>
      <c r="G1864" s="17" t="s">
        <v>31</v>
      </c>
      <c r="H1864" s="17" t="s">
        <v>1488</v>
      </c>
      <c r="I1864" s="17" t="s">
        <v>305</v>
      </c>
      <c r="J1864" s="34" t="s">
        <v>4592</v>
      </c>
      <c r="K1864" s="17">
        <f t="shared" si="46"/>
        <v>10.206</v>
      </c>
      <c r="L1864" s="33">
        <v>10.206</v>
      </c>
      <c r="M1864" s="33"/>
      <c r="N1864" s="33">
        <v>45</v>
      </c>
      <c r="O1864" s="33">
        <v>93</v>
      </c>
      <c r="P1864" s="33" t="s">
        <v>4593</v>
      </c>
      <c r="Q1864" s="33" t="s">
        <v>1187</v>
      </c>
      <c r="R1864" s="33" t="s">
        <v>37</v>
      </c>
      <c r="S1864" s="33" t="s">
        <v>331</v>
      </c>
      <c r="T1864" s="17" t="s">
        <v>127</v>
      </c>
    </row>
    <row r="1865" s="2" customFormat="1" ht="70" customHeight="1" spans="1:20">
      <c r="A1865" s="16">
        <v>1861</v>
      </c>
      <c r="B1865" s="91" t="s">
        <v>4245</v>
      </c>
      <c r="C1865" s="92" t="s">
        <v>4594</v>
      </c>
      <c r="D1865" s="17" t="s">
        <v>173</v>
      </c>
      <c r="E1865" s="93" t="s">
        <v>174</v>
      </c>
      <c r="F1865" s="17" t="s">
        <v>304</v>
      </c>
      <c r="G1865" s="93" t="s">
        <v>31</v>
      </c>
      <c r="H1865" s="93" t="s">
        <v>4279</v>
      </c>
      <c r="I1865" s="17" t="s">
        <v>305</v>
      </c>
      <c r="J1865" s="95" t="s">
        <v>2339</v>
      </c>
      <c r="K1865" s="17">
        <f t="shared" si="46"/>
        <v>72</v>
      </c>
      <c r="L1865" s="96">
        <v>72</v>
      </c>
      <c r="M1865" s="97"/>
      <c r="N1865" s="98">
        <v>43</v>
      </c>
      <c r="O1865" s="98">
        <v>99</v>
      </c>
      <c r="P1865" s="97" t="s">
        <v>481</v>
      </c>
      <c r="Q1865" s="97" t="s">
        <v>4595</v>
      </c>
      <c r="R1865" s="97" t="s">
        <v>4596</v>
      </c>
      <c r="S1865" s="97" t="s">
        <v>4501</v>
      </c>
      <c r="T1865" s="99" t="s">
        <v>127</v>
      </c>
    </row>
    <row r="1866" s="2" customFormat="1" ht="70" customHeight="1" spans="1:20">
      <c r="A1866" s="16">
        <v>1862</v>
      </c>
      <c r="B1866" s="17" t="s">
        <v>4245</v>
      </c>
      <c r="C1866" s="34" t="s">
        <v>4597</v>
      </c>
      <c r="D1866" s="17" t="s">
        <v>173</v>
      </c>
      <c r="E1866" s="17" t="s">
        <v>174</v>
      </c>
      <c r="F1866" s="17" t="s">
        <v>304</v>
      </c>
      <c r="G1866" s="17" t="s">
        <v>31</v>
      </c>
      <c r="H1866" s="17" t="s">
        <v>4286</v>
      </c>
      <c r="I1866" s="17" t="s">
        <v>305</v>
      </c>
      <c r="J1866" s="34" t="s">
        <v>4429</v>
      </c>
      <c r="K1866" s="17">
        <f t="shared" si="46"/>
        <v>19.4</v>
      </c>
      <c r="L1866" s="33">
        <v>19.4</v>
      </c>
      <c r="M1866" s="33"/>
      <c r="N1866" s="33">
        <v>27</v>
      </c>
      <c r="O1866" s="33">
        <v>60</v>
      </c>
      <c r="P1866" s="33" t="s">
        <v>4430</v>
      </c>
      <c r="Q1866" s="33" t="s">
        <v>468</v>
      </c>
      <c r="R1866" s="33" t="s">
        <v>37</v>
      </c>
      <c r="S1866" s="33" t="s">
        <v>331</v>
      </c>
      <c r="T1866" s="17" t="s">
        <v>127</v>
      </c>
    </row>
    <row r="1867" s="4" customFormat="1" ht="57" spans="1:20">
      <c r="A1867" s="16">
        <v>1863</v>
      </c>
      <c r="B1867" s="17" t="s">
        <v>4245</v>
      </c>
      <c r="C1867" s="68" t="s">
        <v>4598</v>
      </c>
      <c r="D1867" s="17" t="s">
        <v>173</v>
      </c>
      <c r="E1867" s="17" t="s">
        <v>174</v>
      </c>
      <c r="F1867" s="17" t="s">
        <v>304</v>
      </c>
      <c r="G1867" s="17" t="s">
        <v>31</v>
      </c>
      <c r="H1867" s="17" t="s">
        <v>4293</v>
      </c>
      <c r="I1867" s="17" t="s">
        <v>305</v>
      </c>
      <c r="J1867" s="68" t="s">
        <v>1090</v>
      </c>
      <c r="K1867" s="17">
        <f t="shared" si="46"/>
        <v>40.5</v>
      </c>
      <c r="L1867" s="77">
        <v>40.5</v>
      </c>
      <c r="M1867" s="77"/>
      <c r="N1867" s="77">
        <v>39</v>
      </c>
      <c r="O1867" s="77">
        <v>88</v>
      </c>
      <c r="P1867" s="77" t="s">
        <v>437</v>
      </c>
      <c r="Q1867" s="77" t="s">
        <v>2109</v>
      </c>
      <c r="R1867" s="77" t="s">
        <v>37</v>
      </c>
      <c r="S1867" s="77" t="s">
        <v>331</v>
      </c>
      <c r="T1867" s="17" t="s">
        <v>127</v>
      </c>
    </row>
    <row r="1868" s="2" customFormat="1" ht="66" customHeight="1" spans="1:20">
      <c r="A1868" s="16">
        <v>1864</v>
      </c>
      <c r="B1868" s="17" t="s">
        <v>4245</v>
      </c>
      <c r="C1868" s="34" t="s">
        <v>4599</v>
      </c>
      <c r="D1868" s="17" t="s">
        <v>173</v>
      </c>
      <c r="E1868" s="17" t="s">
        <v>174</v>
      </c>
      <c r="F1868" s="17" t="s">
        <v>304</v>
      </c>
      <c r="G1868" s="17" t="s">
        <v>31</v>
      </c>
      <c r="H1868" s="17" t="s">
        <v>4297</v>
      </c>
      <c r="I1868" s="17" t="s">
        <v>305</v>
      </c>
      <c r="J1868" s="34" t="s">
        <v>4433</v>
      </c>
      <c r="K1868" s="17">
        <f t="shared" si="46"/>
        <v>31.5</v>
      </c>
      <c r="L1868" s="33">
        <v>31.5</v>
      </c>
      <c r="M1868" s="33"/>
      <c r="N1868" s="33">
        <v>30</v>
      </c>
      <c r="O1868" s="33">
        <v>61</v>
      </c>
      <c r="P1868" s="33" t="s">
        <v>437</v>
      </c>
      <c r="Q1868" s="33" t="s">
        <v>4434</v>
      </c>
      <c r="R1868" s="33" t="s">
        <v>37</v>
      </c>
      <c r="S1868" s="33" t="s">
        <v>4501</v>
      </c>
      <c r="T1868" s="17" t="s">
        <v>127</v>
      </c>
    </row>
    <row r="1869" s="2" customFormat="1" ht="66" customHeight="1" spans="1:20">
      <c r="A1869" s="16">
        <v>1865</v>
      </c>
      <c r="B1869" s="17" t="s">
        <v>4245</v>
      </c>
      <c r="C1869" s="34" t="s">
        <v>4600</v>
      </c>
      <c r="D1869" s="17" t="s">
        <v>173</v>
      </c>
      <c r="E1869" s="17" t="s">
        <v>174</v>
      </c>
      <c r="F1869" s="17" t="s">
        <v>304</v>
      </c>
      <c r="G1869" s="17" t="s">
        <v>31</v>
      </c>
      <c r="H1869" s="17" t="s">
        <v>4297</v>
      </c>
      <c r="I1869" s="17" t="s">
        <v>305</v>
      </c>
      <c r="J1869" s="34" t="s">
        <v>4433</v>
      </c>
      <c r="K1869" s="17">
        <f t="shared" si="46"/>
        <v>31.5</v>
      </c>
      <c r="L1869" s="33">
        <v>31.5</v>
      </c>
      <c r="M1869" s="33"/>
      <c r="N1869" s="33">
        <v>49</v>
      </c>
      <c r="O1869" s="33">
        <v>102</v>
      </c>
      <c r="P1869" s="33" t="s">
        <v>437</v>
      </c>
      <c r="Q1869" s="33" t="s">
        <v>1003</v>
      </c>
      <c r="R1869" s="33" t="s">
        <v>37</v>
      </c>
      <c r="S1869" s="33" t="s">
        <v>4501</v>
      </c>
      <c r="T1869" s="17" t="s">
        <v>127</v>
      </c>
    </row>
    <row r="1870" s="2" customFormat="1" ht="66" customHeight="1" spans="1:20">
      <c r="A1870" s="16">
        <v>1866</v>
      </c>
      <c r="B1870" s="17" t="s">
        <v>4245</v>
      </c>
      <c r="C1870" s="34" t="s">
        <v>4601</v>
      </c>
      <c r="D1870" s="17" t="s">
        <v>173</v>
      </c>
      <c r="E1870" s="17" t="s">
        <v>174</v>
      </c>
      <c r="F1870" s="17" t="s">
        <v>304</v>
      </c>
      <c r="G1870" s="17" t="s">
        <v>31</v>
      </c>
      <c r="H1870" s="17" t="s">
        <v>4303</v>
      </c>
      <c r="I1870" s="17" t="s">
        <v>305</v>
      </c>
      <c r="J1870" s="34" t="s">
        <v>4602</v>
      </c>
      <c r="K1870" s="17">
        <f t="shared" si="46"/>
        <v>18.63</v>
      </c>
      <c r="L1870" s="33">
        <v>18.63</v>
      </c>
      <c r="M1870" s="33"/>
      <c r="N1870" s="33">
        <v>42</v>
      </c>
      <c r="O1870" s="33">
        <v>114</v>
      </c>
      <c r="P1870" s="33" t="s">
        <v>3290</v>
      </c>
      <c r="Q1870" s="33" t="s">
        <v>4441</v>
      </c>
      <c r="R1870" s="33" t="s">
        <v>37</v>
      </c>
      <c r="S1870" s="33" t="s">
        <v>331</v>
      </c>
      <c r="T1870" s="17" t="s">
        <v>127</v>
      </c>
    </row>
    <row r="1871" s="2" customFormat="1" ht="82" customHeight="1" spans="1:20">
      <c r="A1871" s="16">
        <v>1867</v>
      </c>
      <c r="B1871" s="17" t="s">
        <v>4245</v>
      </c>
      <c r="C1871" s="34" t="s">
        <v>4603</v>
      </c>
      <c r="D1871" s="17" t="s">
        <v>173</v>
      </c>
      <c r="E1871" s="17" t="s">
        <v>174</v>
      </c>
      <c r="F1871" s="17" t="s">
        <v>304</v>
      </c>
      <c r="G1871" s="17" t="s">
        <v>31</v>
      </c>
      <c r="H1871" s="17" t="s">
        <v>4306</v>
      </c>
      <c r="I1871" s="17" t="s">
        <v>305</v>
      </c>
      <c r="J1871" s="34" t="s">
        <v>1633</v>
      </c>
      <c r="K1871" s="17">
        <f t="shared" si="46"/>
        <v>57.6</v>
      </c>
      <c r="L1871" s="33">
        <v>57.6</v>
      </c>
      <c r="M1871" s="33"/>
      <c r="N1871" s="33">
        <v>50</v>
      </c>
      <c r="O1871" s="33">
        <v>115</v>
      </c>
      <c r="P1871" s="33" t="s">
        <v>751</v>
      </c>
      <c r="Q1871" s="33" t="s">
        <v>2776</v>
      </c>
      <c r="R1871" s="33" t="s">
        <v>37</v>
      </c>
      <c r="S1871" s="33" t="s">
        <v>331</v>
      </c>
      <c r="T1871" s="47" t="s">
        <v>127</v>
      </c>
    </row>
    <row r="1872" s="2" customFormat="1" ht="82" customHeight="1" spans="1:20">
      <c r="A1872" s="16">
        <v>1868</v>
      </c>
      <c r="B1872" s="17" t="s">
        <v>4245</v>
      </c>
      <c r="C1872" s="34" t="s">
        <v>4604</v>
      </c>
      <c r="D1872" s="17" t="s">
        <v>173</v>
      </c>
      <c r="E1872" s="17" t="s">
        <v>174</v>
      </c>
      <c r="F1872" s="17" t="s">
        <v>304</v>
      </c>
      <c r="G1872" s="17" t="s">
        <v>31</v>
      </c>
      <c r="H1872" s="17" t="s">
        <v>4316</v>
      </c>
      <c r="I1872" s="17" t="s">
        <v>305</v>
      </c>
      <c r="J1872" s="34" t="s">
        <v>4605</v>
      </c>
      <c r="K1872" s="17">
        <f t="shared" si="46"/>
        <v>22.437</v>
      </c>
      <c r="L1872" s="33">
        <v>22.437</v>
      </c>
      <c r="M1872" s="33"/>
      <c r="N1872" s="33">
        <v>37</v>
      </c>
      <c r="O1872" s="33">
        <v>148</v>
      </c>
      <c r="P1872" s="33" t="s">
        <v>4606</v>
      </c>
      <c r="Q1872" s="33" t="s">
        <v>960</v>
      </c>
      <c r="R1872" s="33" t="s">
        <v>4607</v>
      </c>
      <c r="S1872" s="33" t="s">
        <v>309</v>
      </c>
      <c r="T1872" s="17" t="s">
        <v>127</v>
      </c>
    </row>
    <row r="1873" s="2" customFormat="1" ht="82" customHeight="1" spans="1:20">
      <c r="A1873" s="16">
        <v>1869</v>
      </c>
      <c r="B1873" s="17" t="s">
        <v>4245</v>
      </c>
      <c r="C1873" s="34" t="s">
        <v>4608</v>
      </c>
      <c r="D1873" s="17" t="s">
        <v>173</v>
      </c>
      <c r="E1873" s="17" t="s">
        <v>174</v>
      </c>
      <c r="F1873" s="17" t="s">
        <v>304</v>
      </c>
      <c r="G1873" s="17" t="s">
        <v>31</v>
      </c>
      <c r="H1873" s="17" t="s">
        <v>4316</v>
      </c>
      <c r="I1873" s="17" t="s">
        <v>305</v>
      </c>
      <c r="J1873" s="34" t="s">
        <v>4609</v>
      </c>
      <c r="K1873" s="17">
        <f t="shared" si="46"/>
        <v>18.144</v>
      </c>
      <c r="L1873" s="33">
        <v>18.144</v>
      </c>
      <c r="M1873" s="33"/>
      <c r="N1873" s="33">
        <v>40</v>
      </c>
      <c r="O1873" s="33">
        <v>160</v>
      </c>
      <c r="P1873" s="33" t="s">
        <v>4610</v>
      </c>
      <c r="Q1873" s="33" t="s">
        <v>1001</v>
      </c>
      <c r="R1873" s="33" t="s">
        <v>4607</v>
      </c>
      <c r="S1873" s="33" t="s">
        <v>309</v>
      </c>
      <c r="T1873" s="17" t="s">
        <v>127</v>
      </c>
    </row>
    <row r="1874" s="6" customFormat="1" ht="82" customHeight="1" spans="1:20">
      <c r="A1874" s="16">
        <v>1870</v>
      </c>
      <c r="B1874" s="17" t="s">
        <v>4245</v>
      </c>
      <c r="C1874" s="34" t="s">
        <v>4611</v>
      </c>
      <c r="D1874" s="17" t="s">
        <v>173</v>
      </c>
      <c r="E1874" s="17" t="s">
        <v>174</v>
      </c>
      <c r="F1874" s="17" t="s">
        <v>304</v>
      </c>
      <c r="G1874" s="17" t="s">
        <v>31</v>
      </c>
      <c r="H1874" s="17" t="s">
        <v>4325</v>
      </c>
      <c r="I1874" s="17" t="s">
        <v>305</v>
      </c>
      <c r="J1874" s="34" t="s">
        <v>4612</v>
      </c>
      <c r="K1874" s="17">
        <f t="shared" si="46"/>
        <v>24.3</v>
      </c>
      <c r="L1874" s="33">
        <v>24.3</v>
      </c>
      <c r="M1874" s="33"/>
      <c r="N1874" s="33">
        <v>42</v>
      </c>
      <c r="O1874" s="33">
        <v>100</v>
      </c>
      <c r="P1874" s="33" t="s">
        <v>622</v>
      </c>
      <c r="Q1874" s="33" t="s">
        <v>4449</v>
      </c>
      <c r="R1874" s="33" t="s">
        <v>37</v>
      </c>
      <c r="S1874" s="33" t="s">
        <v>331</v>
      </c>
      <c r="T1874" s="17" t="s">
        <v>127</v>
      </c>
    </row>
    <row r="1875" s="6" customFormat="1" ht="54" spans="1:20">
      <c r="A1875" s="16">
        <v>1871</v>
      </c>
      <c r="B1875" s="17" t="s">
        <v>4245</v>
      </c>
      <c r="C1875" s="34" t="s">
        <v>4613</v>
      </c>
      <c r="D1875" s="17" t="s">
        <v>173</v>
      </c>
      <c r="E1875" s="17" t="s">
        <v>174</v>
      </c>
      <c r="F1875" s="17" t="s">
        <v>304</v>
      </c>
      <c r="G1875" s="17" t="s">
        <v>31</v>
      </c>
      <c r="H1875" s="17" t="s">
        <v>4325</v>
      </c>
      <c r="I1875" s="17" t="s">
        <v>305</v>
      </c>
      <c r="J1875" s="34" t="s">
        <v>4614</v>
      </c>
      <c r="K1875" s="17">
        <f t="shared" si="46"/>
        <v>32.4</v>
      </c>
      <c r="L1875" s="33">
        <v>32.4</v>
      </c>
      <c r="M1875" s="33"/>
      <c r="N1875" s="33">
        <v>42</v>
      </c>
      <c r="O1875" s="33">
        <v>100</v>
      </c>
      <c r="P1875" s="33" t="s">
        <v>578</v>
      </c>
      <c r="Q1875" s="33" t="s">
        <v>4449</v>
      </c>
      <c r="R1875" s="33" t="s">
        <v>37</v>
      </c>
      <c r="S1875" s="33" t="s">
        <v>331</v>
      </c>
      <c r="T1875" s="17" t="s">
        <v>127</v>
      </c>
    </row>
    <row r="1876" s="2" customFormat="1" ht="54" spans="1:20">
      <c r="A1876" s="16">
        <v>1872</v>
      </c>
      <c r="B1876" s="17" t="s">
        <v>4245</v>
      </c>
      <c r="C1876" s="33" t="s">
        <v>4615</v>
      </c>
      <c r="D1876" s="17" t="s">
        <v>173</v>
      </c>
      <c r="E1876" s="17" t="s">
        <v>174</v>
      </c>
      <c r="F1876" s="17" t="s">
        <v>304</v>
      </c>
      <c r="G1876" s="17" t="s">
        <v>31</v>
      </c>
      <c r="H1876" s="17" t="s">
        <v>4329</v>
      </c>
      <c r="I1876" s="17" t="s">
        <v>305</v>
      </c>
      <c r="J1876" s="33" t="s">
        <v>4616</v>
      </c>
      <c r="K1876" s="17">
        <f t="shared" si="46"/>
        <v>34.3</v>
      </c>
      <c r="L1876" s="33">
        <v>34.3</v>
      </c>
      <c r="M1876" s="33"/>
      <c r="N1876" s="33">
        <v>1</v>
      </c>
      <c r="O1876" s="33">
        <v>4</v>
      </c>
      <c r="P1876" s="33" t="s">
        <v>4617</v>
      </c>
      <c r="Q1876" s="33" t="s">
        <v>1656</v>
      </c>
      <c r="R1876" s="33" t="s">
        <v>37</v>
      </c>
      <c r="S1876" s="33" t="s">
        <v>331</v>
      </c>
      <c r="T1876" s="17" t="s">
        <v>127</v>
      </c>
    </row>
    <row r="1877" s="2" customFormat="1" ht="54" spans="1:20">
      <c r="A1877" s="16">
        <v>1873</v>
      </c>
      <c r="B1877" s="17" t="s">
        <v>4245</v>
      </c>
      <c r="C1877" s="33" t="s">
        <v>4618</v>
      </c>
      <c r="D1877" s="17" t="s">
        <v>173</v>
      </c>
      <c r="E1877" s="17" t="s">
        <v>174</v>
      </c>
      <c r="F1877" s="17" t="s">
        <v>304</v>
      </c>
      <c r="G1877" s="17" t="s">
        <v>31</v>
      </c>
      <c r="H1877" s="17" t="s">
        <v>4329</v>
      </c>
      <c r="I1877" s="17" t="s">
        <v>305</v>
      </c>
      <c r="J1877" s="33" t="s">
        <v>4619</v>
      </c>
      <c r="K1877" s="17">
        <f t="shared" si="46"/>
        <v>10.2</v>
      </c>
      <c r="L1877" s="33">
        <v>10.2</v>
      </c>
      <c r="M1877" s="33"/>
      <c r="N1877" s="33">
        <v>2</v>
      </c>
      <c r="O1877" s="33">
        <v>5</v>
      </c>
      <c r="P1877" s="33" t="s">
        <v>4620</v>
      </c>
      <c r="Q1877" s="33" t="s">
        <v>771</v>
      </c>
      <c r="R1877" s="33" t="s">
        <v>37</v>
      </c>
      <c r="S1877" s="33" t="s">
        <v>331</v>
      </c>
      <c r="T1877" s="17" t="s">
        <v>127</v>
      </c>
    </row>
    <row r="1878" s="2" customFormat="1" ht="54" spans="1:20">
      <c r="A1878" s="16">
        <v>1874</v>
      </c>
      <c r="B1878" s="17" t="s">
        <v>4245</v>
      </c>
      <c r="C1878" s="34" t="s">
        <v>4621</v>
      </c>
      <c r="D1878" s="17" t="s">
        <v>173</v>
      </c>
      <c r="E1878" s="17" t="s">
        <v>174</v>
      </c>
      <c r="F1878" s="17" t="s">
        <v>304</v>
      </c>
      <c r="G1878" s="17" t="s">
        <v>31</v>
      </c>
      <c r="H1878" s="17" t="s">
        <v>4253</v>
      </c>
      <c r="I1878" s="17" t="s">
        <v>305</v>
      </c>
      <c r="J1878" s="34" t="s">
        <v>1582</v>
      </c>
      <c r="K1878" s="17">
        <f t="shared" si="46"/>
        <v>17</v>
      </c>
      <c r="L1878" s="33">
        <v>17</v>
      </c>
      <c r="M1878" s="33"/>
      <c r="N1878" s="33">
        <v>45</v>
      </c>
      <c r="O1878" s="33">
        <v>85</v>
      </c>
      <c r="P1878" s="33" t="s">
        <v>4622</v>
      </c>
      <c r="Q1878" s="33" t="s">
        <v>2656</v>
      </c>
      <c r="R1878" s="33" t="s">
        <v>37</v>
      </c>
      <c r="S1878" s="33" t="s">
        <v>331</v>
      </c>
      <c r="T1878" s="17" t="s">
        <v>127</v>
      </c>
    </row>
    <row r="1879" s="2" customFormat="1" ht="54" spans="1:20">
      <c r="A1879" s="16">
        <v>1875</v>
      </c>
      <c r="B1879" s="17" t="s">
        <v>4245</v>
      </c>
      <c r="C1879" s="34" t="s">
        <v>4623</v>
      </c>
      <c r="D1879" s="17" t="s">
        <v>173</v>
      </c>
      <c r="E1879" s="17" t="s">
        <v>174</v>
      </c>
      <c r="F1879" s="17" t="s">
        <v>304</v>
      </c>
      <c r="G1879" s="17" t="s">
        <v>31</v>
      </c>
      <c r="H1879" s="17" t="s">
        <v>4336</v>
      </c>
      <c r="I1879" s="17" t="s">
        <v>305</v>
      </c>
      <c r="J1879" s="34" t="s">
        <v>3898</v>
      </c>
      <c r="K1879" s="17">
        <f t="shared" si="46"/>
        <v>14.4</v>
      </c>
      <c r="L1879" s="33">
        <v>14.4</v>
      </c>
      <c r="M1879" s="33"/>
      <c r="N1879" s="33">
        <v>81</v>
      </c>
      <c r="O1879" s="33">
        <v>172</v>
      </c>
      <c r="P1879" s="33" t="s">
        <v>586</v>
      </c>
      <c r="Q1879" s="33" t="s">
        <v>3329</v>
      </c>
      <c r="R1879" s="33" t="s">
        <v>37</v>
      </c>
      <c r="S1879" s="33" t="s">
        <v>331</v>
      </c>
      <c r="T1879" s="17" t="s">
        <v>127</v>
      </c>
    </row>
    <row r="1880" s="7" customFormat="1" ht="54" spans="1:20">
      <c r="A1880" s="16">
        <v>1876</v>
      </c>
      <c r="B1880" s="17" t="s">
        <v>4245</v>
      </c>
      <c r="C1880" s="18" t="s">
        <v>4624</v>
      </c>
      <c r="D1880" s="17" t="s">
        <v>173</v>
      </c>
      <c r="E1880" s="18" t="s">
        <v>174</v>
      </c>
      <c r="F1880" s="17" t="s">
        <v>304</v>
      </c>
      <c r="G1880" s="18" t="s">
        <v>31</v>
      </c>
      <c r="H1880" s="18" t="s">
        <v>4349</v>
      </c>
      <c r="I1880" s="17" t="s">
        <v>305</v>
      </c>
      <c r="J1880" s="18" t="s">
        <v>4625</v>
      </c>
      <c r="K1880" s="17">
        <f t="shared" si="46"/>
        <v>55.08</v>
      </c>
      <c r="L1880" s="18">
        <v>55.08</v>
      </c>
      <c r="M1880" s="18"/>
      <c r="N1880" s="18">
        <v>4</v>
      </c>
      <c r="O1880" s="18">
        <v>8</v>
      </c>
      <c r="P1880" s="17" t="s">
        <v>946</v>
      </c>
      <c r="Q1880" s="17" t="s">
        <v>736</v>
      </c>
      <c r="R1880" s="17" t="s">
        <v>37</v>
      </c>
      <c r="S1880" s="17" t="s">
        <v>331</v>
      </c>
      <c r="T1880" s="17" t="s">
        <v>127</v>
      </c>
    </row>
    <row r="1881" s="8" customFormat="1" ht="54" spans="1:20">
      <c r="A1881" s="16">
        <v>1877</v>
      </c>
      <c r="B1881" s="17" t="s">
        <v>4245</v>
      </c>
      <c r="C1881" s="18" t="s">
        <v>4626</v>
      </c>
      <c r="D1881" s="17" t="s">
        <v>173</v>
      </c>
      <c r="E1881" s="17" t="s">
        <v>174</v>
      </c>
      <c r="F1881" s="17" t="s">
        <v>304</v>
      </c>
      <c r="G1881" s="17" t="s">
        <v>31</v>
      </c>
      <c r="H1881" s="17" t="s">
        <v>4358</v>
      </c>
      <c r="I1881" s="17" t="s">
        <v>305</v>
      </c>
      <c r="J1881" s="18" t="s">
        <v>3898</v>
      </c>
      <c r="K1881" s="17">
        <f t="shared" ref="K1881:K1900" si="47">SUM(L1881:M1881)</f>
        <v>15</v>
      </c>
      <c r="L1881" s="17">
        <v>15</v>
      </c>
      <c r="M1881" s="17"/>
      <c r="N1881" s="17">
        <v>60</v>
      </c>
      <c r="O1881" s="17">
        <v>135</v>
      </c>
      <c r="P1881" s="17" t="s">
        <v>586</v>
      </c>
      <c r="Q1881" s="17" t="s">
        <v>1551</v>
      </c>
      <c r="R1881" s="17" t="s">
        <v>37</v>
      </c>
      <c r="S1881" s="17" t="s">
        <v>331</v>
      </c>
      <c r="T1881" s="17" t="s">
        <v>127</v>
      </c>
    </row>
    <row r="1882" s="2" customFormat="1" ht="54" spans="1:20">
      <c r="A1882" s="16">
        <v>1878</v>
      </c>
      <c r="B1882" s="17" t="s">
        <v>4245</v>
      </c>
      <c r="C1882" s="34" t="s">
        <v>4627</v>
      </c>
      <c r="D1882" s="17" t="s">
        <v>173</v>
      </c>
      <c r="E1882" s="17" t="s">
        <v>174</v>
      </c>
      <c r="F1882" s="17" t="s">
        <v>304</v>
      </c>
      <c r="G1882" s="17" t="s">
        <v>31</v>
      </c>
      <c r="H1882" s="17" t="s">
        <v>4363</v>
      </c>
      <c r="I1882" s="17" t="s">
        <v>305</v>
      </c>
      <c r="J1882" s="34" t="s">
        <v>4628</v>
      </c>
      <c r="K1882" s="17">
        <f t="shared" si="47"/>
        <v>17.28</v>
      </c>
      <c r="L1882" s="33">
        <v>17.28</v>
      </c>
      <c r="M1882" s="33"/>
      <c r="N1882" s="33">
        <v>8</v>
      </c>
      <c r="O1882" s="33">
        <v>15</v>
      </c>
      <c r="P1882" s="33" t="s">
        <v>3733</v>
      </c>
      <c r="Q1882" s="33" t="s">
        <v>997</v>
      </c>
      <c r="R1882" s="33" t="s">
        <v>37</v>
      </c>
      <c r="S1882" s="33" t="s">
        <v>331</v>
      </c>
      <c r="T1882" s="17" t="s">
        <v>127</v>
      </c>
    </row>
    <row r="1883" s="2" customFormat="1" ht="54" spans="1:20">
      <c r="A1883" s="16">
        <v>1879</v>
      </c>
      <c r="B1883" s="17" t="s">
        <v>4245</v>
      </c>
      <c r="C1883" s="34" t="s">
        <v>4629</v>
      </c>
      <c r="D1883" s="17" t="s">
        <v>173</v>
      </c>
      <c r="E1883" s="17" t="s">
        <v>174</v>
      </c>
      <c r="F1883" s="17" t="s">
        <v>304</v>
      </c>
      <c r="G1883" s="17" t="s">
        <v>31</v>
      </c>
      <c r="H1883" s="17" t="s">
        <v>4366</v>
      </c>
      <c r="I1883" s="17" t="s">
        <v>305</v>
      </c>
      <c r="J1883" s="34" t="s">
        <v>4630</v>
      </c>
      <c r="K1883" s="17">
        <f t="shared" si="47"/>
        <v>18</v>
      </c>
      <c r="L1883" s="33">
        <v>18</v>
      </c>
      <c r="M1883" s="33"/>
      <c r="N1883" s="33">
        <v>28</v>
      </c>
      <c r="O1883" s="33">
        <v>71</v>
      </c>
      <c r="P1883" s="33" t="s">
        <v>4631</v>
      </c>
      <c r="Q1883" s="33" t="s">
        <v>2718</v>
      </c>
      <c r="R1883" s="33" t="s">
        <v>37</v>
      </c>
      <c r="S1883" s="33" t="s">
        <v>331</v>
      </c>
      <c r="T1883" s="17" t="s">
        <v>127</v>
      </c>
    </row>
    <row r="1884" s="2" customFormat="1" ht="54" spans="1:20">
      <c r="A1884" s="16">
        <v>1880</v>
      </c>
      <c r="B1884" s="17" t="s">
        <v>4245</v>
      </c>
      <c r="C1884" s="34" t="s">
        <v>4632</v>
      </c>
      <c r="D1884" s="17" t="s">
        <v>173</v>
      </c>
      <c r="E1884" s="17" t="s">
        <v>174</v>
      </c>
      <c r="F1884" s="17" t="s">
        <v>304</v>
      </c>
      <c r="G1884" s="17" t="s">
        <v>31</v>
      </c>
      <c r="H1884" s="17" t="s">
        <v>4366</v>
      </c>
      <c r="I1884" s="17" t="s">
        <v>305</v>
      </c>
      <c r="J1884" s="34" t="s">
        <v>4633</v>
      </c>
      <c r="K1884" s="17">
        <f t="shared" si="47"/>
        <v>20.1</v>
      </c>
      <c r="L1884" s="33">
        <v>20.1</v>
      </c>
      <c r="M1884" s="33"/>
      <c r="N1884" s="33">
        <v>28</v>
      </c>
      <c r="O1884" s="33">
        <v>71</v>
      </c>
      <c r="P1884" s="33" t="s">
        <v>4468</v>
      </c>
      <c r="Q1884" s="33" t="s">
        <v>2718</v>
      </c>
      <c r="R1884" s="33" t="s">
        <v>37</v>
      </c>
      <c r="S1884" s="33" t="s">
        <v>331</v>
      </c>
      <c r="T1884" s="17" t="s">
        <v>127</v>
      </c>
    </row>
    <row r="1885" s="2" customFormat="1" ht="54" spans="1:20">
      <c r="A1885" s="16">
        <v>1881</v>
      </c>
      <c r="B1885" s="17" t="s">
        <v>4245</v>
      </c>
      <c r="C1885" s="18" t="s">
        <v>4634</v>
      </c>
      <c r="D1885" s="17" t="s">
        <v>173</v>
      </c>
      <c r="E1885" s="17" t="s">
        <v>174</v>
      </c>
      <c r="F1885" s="17" t="s">
        <v>304</v>
      </c>
      <c r="G1885" s="17" t="s">
        <v>31</v>
      </c>
      <c r="H1885" s="17" t="s">
        <v>2526</v>
      </c>
      <c r="I1885" s="17" t="s">
        <v>305</v>
      </c>
      <c r="J1885" s="34" t="s">
        <v>4475</v>
      </c>
      <c r="K1885" s="17">
        <f t="shared" si="47"/>
        <v>30</v>
      </c>
      <c r="L1885" s="87">
        <v>30</v>
      </c>
      <c r="M1885" s="87"/>
      <c r="N1885" s="33">
        <v>46</v>
      </c>
      <c r="O1885" s="33">
        <v>78</v>
      </c>
      <c r="P1885" s="33" t="s">
        <v>4476</v>
      </c>
      <c r="Q1885" s="33" t="s">
        <v>454</v>
      </c>
      <c r="R1885" s="33" t="s">
        <v>37</v>
      </c>
      <c r="S1885" s="33" t="s">
        <v>331</v>
      </c>
      <c r="T1885" s="17" t="s">
        <v>127</v>
      </c>
    </row>
    <row r="1886" s="2" customFormat="1" ht="54" spans="1:20">
      <c r="A1886" s="16">
        <v>1882</v>
      </c>
      <c r="B1886" s="17" t="s">
        <v>4245</v>
      </c>
      <c r="C1886" s="18" t="s">
        <v>4635</v>
      </c>
      <c r="D1886" s="17" t="s">
        <v>173</v>
      </c>
      <c r="E1886" s="17" t="s">
        <v>174</v>
      </c>
      <c r="F1886" s="17" t="s">
        <v>304</v>
      </c>
      <c r="G1886" s="17" t="s">
        <v>31</v>
      </c>
      <c r="H1886" s="17" t="s">
        <v>2526</v>
      </c>
      <c r="I1886" s="17" t="s">
        <v>305</v>
      </c>
      <c r="J1886" s="34" t="s">
        <v>3898</v>
      </c>
      <c r="K1886" s="17">
        <f t="shared" si="47"/>
        <v>15</v>
      </c>
      <c r="L1886" s="88">
        <v>15</v>
      </c>
      <c r="M1886" s="35"/>
      <c r="N1886" s="33">
        <v>46</v>
      </c>
      <c r="O1886" s="33">
        <v>78</v>
      </c>
      <c r="P1886" s="33" t="s">
        <v>586</v>
      </c>
      <c r="Q1886" s="33" t="s">
        <v>454</v>
      </c>
      <c r="R1886" s="33" t="s">
        <v>37</v>
      </c>
      <c r="S1886" s="33" t="s">
        <v>331</v>
      </c>
      <c r="T1886" s="17" t="s">
        <v>127</v>
      </c>
    </row>
    <row r="1887" s="2" customFormat="1" ht="54" spans="1:20">
      <c r="A1887" s="16">
        <v>1883</v>
      </c>
      <c r="B1887" s="17" t="s">
        <v>4245</v>
      </c>
      <c r="C1887" s="18" t="s">
        <v>4636</v>
      </c>
      <c r="D1887" s="17" t="s">
        <v>173</v>
      </c>
      <c r="E1887" s="17" t="s">
        <v>174</v>
      </c>
      <c r="F1887" s="17" t="s">
        <v>304</v>
      </c>
      <c r="G1887" s="17" t="s">
        <v>31</v>
      </c>
      <c r="H1887" s="17" t="s">
        <v>2526</v>
      </c>
      <c r="I1887" s="17" t="s">
        <v>305</v>
      </c>
      <c r="J1887" s="34" t="s">
        <v>4464</v>
      </c>
      <c r="K1887" s="17">
        <f t="shared" si="47"/>
        <v>23</v>
      </c>
      <c r="L1887" s="87">
        <v>23</v>
      </c>
      <c r="M1887" s="35"/>
      <c r="N1887" s="33">
        <v>46</v>
      </c>
      <c r="O1887" s="33">
        <v>78</v>
      </c>
      <c r="P1887" s="33" t="s">
        <v>938</v>
      </c>
      <c r="Q1887" s="33" t="s">
        <v>454</v>
      </c>
      <c r="R1887" s="33" t="s">
        <v>37</v>
      </c>
      <c r="S1887" s="33" t="s">
        <v>331</v>
      </c>
      <c r="T1887" s="17" t="s">
        <v>127</v>
      </c>
    </row>
    <row r="1888" s="2" customFormat="1" ht="54" spans="1:20">
      <c r="A1888" s="16">
        <v>1884</v>
      </c>
      <c r="B1888" s="17" t="s">
        <v>4245</v>
      </c>
      <c r="C1888" s="34" t="s">
        <v>4637</v>
      </c>
      <c r="D1888" s="17" t="s">
        <v>173</v>
      </c>
      <c r="E1888" s="17" t="s">
        <v>174</v>
      </c>
      <c r="F1888" s="17" t="s">
        <v>304</v>
      </c>
      <c r="G1888" s="17" t="s">
        <v>31</v>
      </c>
      <c r="H1888" s="17" t="s">
        <v>2526</v>
      </c>
      <c r="I1888" s="17" t="s">
        <v>305</v>
      </c>
      <c r="J1888" s="34" t="s">
        <v>3853</v>
      </c>
      <c r="K1888" s="17">
        <f t="shared" si="47"/>
        <v>22</v>
      </c>
      <c r="L1888" s="88">
        <v>22</v>
      </c>
      <c r="M1888" s="35"/>
      <c r="N1888" s="33">
        <v>46</v>
      </c>
      <c r="O1888" s="33">
        <v>78</v>
      </c>
      <c r="P1888" s="33" t="s">
        <v>622</v>
      </c>
      <c r="Q1888" s="33" t="s">
        <v>454</v>
      </c>
      <c r="R1888" s="33" t="s">
        <v>37</v>
      </c>
      <c r="S1888" s="33" t="s">
        <v>331</v>
      </c>
      <c r="T1888" s="17" t="s">
        <v>127</v>
      </c>
    </row>
    <row r="1889" s="2" customFormat="1" ht="54" spans="1:20">
      <c r="A1889" s="16">
        <v>1885</v>
      </c>
      <c r="B1889" s="17" t="s">
        <v>4245</v>
      </c>
      <c r="C1889" s="18" t="s">
        <v>4638</v>
      </c>
      <c r="D1889" s="17" t="s">
        <v>173</v>
      </c>
      <c r="E1889" s="17" t="s">
        <v>174</v>
      </c>
      <c r="F1889" s="17" t="s">
        <v>304</v>
      </c>
      <c r="G1889" s="17" t="s">
        <v>31</v>
      </c>
      <c r="H1889" s="17" t="s">
        <v>2526</v>
      </c>
      <c r="I1889" s="17" t="s">
        <v>305</v>
      </c>
      <c r="J1889" s="34" t="s">
        <v>4639</v>
      </c>
      <c r="K1889" s="17">
        <f t="shared" si="47"/>
        <v>32</v>
      </c>
      <c r="L1889" s="88">
        <v>32</v>
      </c>
      <c r="M1889" s="35"/>
      <c r="N1889" s="33">
        <v>46</v>
      </c>
      <c r="O1889" s="33">
        <v>78</v>
      </c>
      <c r="P1889" s="33" t="s">
        <v>495</v>
      </c>
      <c r="Q1889" s="33" t="s">
        <v>454</v>
      </c>
      <c r="R1889" s="33" t="s">
        <v>37</v>
      </c>
      <c r="S1889" s="33" t="s">
        <v>331</v>
      </c>
      <c r="T1889" s="17" t="s">
        <v>127</v>
      </c>
    </row>
    <row r="1890" s="2" customFormat="1" ht="57" spans="1:20">
      <c r="A1890" s="16">
        <v>1886</v>
      </c>
      <c r="B1890" s="17" t="s">
        <v>4245</v>
      </c>
      <c r="C1890" s="94" t="s">
        <v>4640</v>
      </c>
      <c r="D1890" s="17" t="s">
        <v>173</v>
      </c>
      <c r="E1890" s="17" t="s">
        <v>174</v>
      </c>
      <c r="F1890" s="17" t="s">
        <v>304</v>
      </c>
      <c r="G1890" s="17" t="s">
        <v>31</v>
      </c>
      <c r="H1890" s="17" t="s">
        <v>4382</v>
      </c>
      <c r="I1890" s="17" t="s">
        <v>305</v>
      </c>
      <c r="J1890" s="94" t="s">
        <v>1090</v>
      </c>
      <c r="K1890" s="17">
        <f t="shared" si="47"/>
        <v>40.5</v>
      </c>
      <c r="L1890" s="94">
        <v>40.5</v>
      </c>
      <c r="M1890" s="94"/>
      <c r="N1890" s="33">
        <v>75</v>
      </c>
      <c r="O1890" s="33">
        <v>139</v>
      </c>
      <c r="P1890" s="94" t="s">
        <v>437</v>
      </c>
      <c r="Q1890" s="33" t="s">
        <v>4482</v>
      </c>
      <c r="R1890" s="33" t="s">
        <v>37</v>
      </c>
      <c r="S1890" s="33" t="s">
        <v>331</v>
      </c>
      <c r="T1890" s="17" t="s">
        <v>127</v>
      </c>
    </row>
    <row r="1891" s="2" customFormat="1" ht="54" spans="1:20">
      <c r="A1891" s="16">
        <v>1887</v>
      </c>
      <c r="B1891" s="17" t="s">
        <v>4245</v>
      </c>
      <c r="C1891" s="34" t="s">
        <v>4641</v>
      </c>
      <c r="D1891" s="17" t="s">
        <v>173</v>
      </c>
      <c r="E1891" s="17" t="s">
        <v>174</v>
      </c>
      <c r="F1891" s="17" t="s">
        <v>304</v>
      </c>
      <c r="G1891" s="17" t="s">
        <v>31</v>
      </c>
      <c r="H1891" s="17" t="s">
        <v>4385</v>
      </c>
      <c r="I1891" s="17" t="s">
        <v>305</v>
      </c>
      <c r="J1891" s="34" t="s">
        <v>2428</v>
      </c>
      <c r="K1891" s="17">
        <f t="shared" si="47"/>
        <v>36</v>
      </c>
      <c r="L1891" s="33">
        <v>36</v>
      </c>
      <c r="M1891" s="33"/>
      <c r="N1891" s="33">
        <v>14</v>
      </c>
      <c r="O1891" s="33">
        <v>22</v>
      </c>
      <c r="P1891" s="33" t="s">
        <v>437</v>
      </c>
      <c r="Q1891" s="33" t="s">
        <v>482</v>
      </c>
      <c r="R1891" s="33" t="s">
        <v>37</v>
      </c>
      <c r="S1891" s="33" t="s">
        <v>331</v>
      </c>
      <c r="T1891" s="17" t="s">
        <v>127</v>
      </c>
    </row>
    <row r="1892" s="2" customFormat="1" ht="54" spans="1:20">
      <c r="A1892" s="16">
        <v>1888</v>
      </c>
      <c r="B1892" s="17" t="s">
        <v>4245</v>
      </c>
      <c r="C1892" s="34" t="s">
        <v>4642</v>
      </c>
      <c r="D1892" s="17" t="s">
        <v>173</v>
      </c>
      <c r="E1892" s="17" t="s">
        <v>174</v>
      </c>
      <c r="F1892" s="17" t="s">
        <v>304</v>
      </c>
      <c r="G1892" s="17" t="s">
        <v>31</v>
      </c>
      <c r="H1892" s="17" t="s">
        <v>4385</v>
      </c>
      <c r="I1892" s="17" t="s">
        <v>305</v>
      </c>
      <c r="J1892" s="34" t="s">
        <v>4643</v>
      </c>
      <c r="K1892" s="17">
        <f t="shared" si="47"/>
        <v>30</v>
      </c>
      <c r="L1892" s="33">
        <v>30</v>
      </c>
      <c r="M1892" s="33"/>
      <c r="N1892" s="33">
        <v>7</v>
      </c>
      <c r="O1892" s="33">
        <v>21</v>
      </c>
      <c r="P1892" s="33" t="s">
        <v>578</v>
      </c>
      <c r="Q1892" s="33" t="s">
        <v>1625</v>
      </c>
      <c r="R1892" s="33" t="s">
        <v>37</v>
      </c>
      <c r="S1892" s="33" t="s">
        <v>331</v>
      </c>
      <c r="T1892" s="17" t="s">
        <v>127</v>
      </c>
    </row>
    <row r="1893" s="2" customFormat="1" ht="54" spans="1:20">
      <c r="A1893" s="16">
        <v>1889</v>
      </c>
      <c r="B1893" s="17" t="s">
        <v>4245</v>
      </c>
      <c r="C1893" s="34" t="s">
        <v>4644</v>
      </c>
      <c r="D1893" s="17" t="s">
        <v>173</v>
      </c>
      <c r="E1893" s="17" t="s">
        <v>174</v>
      </c>
      <c r="F1893" s="17" t="s">
        <v>304</v>
      </c>
      <c r="G1893" s="17" t="s">
        <v>31</v>
      </c>
      <c r="H1893" s="17" t="s">
        <v>4403</v>
      </c>
      <c r="I1893" s="17" t="s">
        <v>305</v>
      </c>
      <c r="J1893" s="34" t="s">
        <v>2428</v>
      </c>
      <c r="K1893" s="17">
        <f t="shared" si="47"/>
        <v>35.3</v>
      </c>
      <c r="L1893" s="33">
        <v>35.3</v>
      </c>
      <c r="M1893" s="33"/>
      <c r="N1893" s="33">
        <v>21</v>
      </c>
      <c r="O1893" s="33">
        <v>42</v>
      </c>
      <c r="P1893" s="33" t="s">
        <v>437</v>
      </c>
      <c r="Q1893" s="33" t="s">
        <v>953</v>
      </c>
      <c r="R1893" s="33" t="s">
        <v>37</v>
      </c>
      <c r="S1893" s="33" t="s">
        <v>331</v>
      </c>
      <c r="T1893" s="17" t="s">
        <v>127</v>
      </c>
    </row>
    <row r="1894" s="2" customFormat="1" ht="54" spans="1:20">
      <c r="A1894" s="16">
        <v>1890</v>
      </c>
      <c r="B1894" s="17" t="s">
        <v>4245</v>
      </c>
      <c r="C1894" s="85" t="s">
        <v>4645</v>
      </c>
      <c r="D1894" s="17" t="s">
        <v>173</v>
      </c>
      <c r="E1894" s="17" t="s">
        <v>174</v>
      </c>
      <c r="F1894" s="17" t="s">
        <v>304</v>
      </c>
      <c r="G1894" s="17" t="s">
        <v>31</v>
      </c>
      <c r="H1894" s="17" t="s">
        <v>2241</v>
      </c>
      <c r="I1894" s="17" t="s">
        <v>305</v>
      </c>
      <c r="J1894" s="85" t="s">
        <v>2371</v>
      </c>
      <c r="K1894" s="17">
        <f t="shared" si="47"/>
        <v>54</v>
      </c>
      <c r="L1894" s="33">
        <v>54</v>
      </c>
      <c r="M1894" s="33"/>
      <c r="N1894" s="33">
        <v>96</v>
      </c>
      <c r="O1894" s="33">
        <v>232</v>
      </c>
      <c r="P1894" s="33" t="s">
        <v>969</v>
      </c>
      <c r="Q1894" s="33" t="s">
        <v>4494</v>
      </c>
      <c r="R1894" s="33" t="s">
        <v>37</v>
      </c>
      <c r="S1894" s="33" t="s">
        <v>331</v>
      </c>
      <c r="T1894" s="17" t="s">
        <v>127</v>
      </c>
    </row>
    <row r="1895" s="2" customFormat="1" ht="54" spans="1:20">
      <c r="A1895" s="16">
        <v>1891</v>
      </c>
      <c r="B1895" s="17" t="s">
        <v>4245</v>
      </c>
      <c r="C1895" s="85" t="s">
        <v>4646</v>
      </c>
      <c r="D1895" s="17" t="s">
        <v>173</v>
      </c>
      <c r="E1895" s="17" t="s">
        <v>174</v>
      </c>
      <c r="F1895" s="17" t="s">
        <v>304</v>
      </c>
      <c r="G1895" s="17" t="s">
        <v>31</v>
      </c>
      <c r="H1895" s="17" t="s">
        <v>2241</v>
      </c>
      <c r="I1895" s="17" t="s">
        <v>305</v>
      </c>
      <c r="J1895" s="85" t="s">
        <v>4496</v>
      </c>
      <c r="K1895" s="17">
        <f t="shared" si="47"/>
        <v>23</v>
      </c>
      <c r="L1895" s="33">
        <v>23</v>
      </c>
      <c r="M1895" s="33"/>
      <c r="N1895" s="33">
        <v>96</v>
      </c>
      <c r="O1895" s="33">
        <v>232</v>
      </c>
      <c r="P1895" s="33" t="s">
        <v>4497</v>
      </c>
      <c r="Q1895" s="33" t="s">
        <v>4494</v>
      </c>
      <c r="R1895" s="33" t="s">
        <v>37</v>
      </c>
      <c r="S1895" s="33" t="s">
        <v>331</v>
      </c>
      <c r="T1895" s="17" t="s">
        <v>127</v>
      </c>
    </row>
    <row r="1896" s="2" customFormat="1" ht="57" spans="1:20">
      <c r="A1896" s="16">
        <v>1892</v>
      </c>
      <c r="B1896" s="17" t="s">
        <v>4245</v>
      </c>
      <c r="C1896" s="34" t="s">
        <v>4647</v>
      </c>
      <c r="D1896" s="17" t="s">
        <v>173</v>
      </c>
      <c r="E1896" s="17" t="s">
        <v>174</v>
      </c>
      <c r="F1896" s="17" t="s">
        <v>304</v>
      </c>
      <c r="G1896" s="17" t="s">
        <v>31</v>
      </c>
      <c r="H1896" s="17" t="s">
        <v>4407</v>
      </c>
      <c r="I1896" s="17" t="s">
        <v>305</v>
      </c>
      <c r="J1896" s="34" t="s">
        <v>4648</v>
      </c>
      <c r="K1896" s="17">
        <f t="shared" si="47"/>
        <v>40.32</v>
      </c>
      <c r="L1896" s="77">
        <v>40.32</v>
      </c>
      <c r="M1896" s="77"/>
      <c r="N1896" s="77">
        <v>54</v>
      </c>
      <c r="O1896" s="77">
        <v>150</v>
      </c>
      <c r="P1896" s="77" t="s">
        <v>774</v>
      </c>
      <c r="Q1896" s="77" t="s">
        <v>4649</v>
      </c>
      <c r="R1896" s="77" t="s">
        <v>4273</v>
      </c>
      <c r="S1896" s="77" t="s">
        <v>4501</v>
      </c>
      <c r="T1896" s="47" t="s">
        <v>127</v>
      </c>
    </row>
    <row r="1897" s="2" customFormat="1" ht="54" spans="1:20">
      <c r="A1897" s="16">
        <v>1893</v>
      </c>
      <c r="B1897" s="17" t="s">
        <v>4245</v>
      </c>
      <c r="C1897" s="34" t="s">
        <v>4650</v>
      </c>
      <c r="D1897" s="17" t="s">
        <v>173</v>
      </c>
      <c r="E1897" s="17" t="s">
        <v>174</v>
      </c>
      <c r="F1897" s="17" t="s">
        <v>304</v>
      </c>
      <c r="G1897" s="17" t="s">
        <v>31</v>
      </c>
      <c r="H1897" s="17" t="s">
        <v>4407</v>
      </c>
      <c r="I1897" s="17" t="s">
        <v>305</v>
      </c>
      <c r="J1897" s="34" t="s">
        <v>2369</v>
      </c>
      <c r="K1897" s="17">
        <f t="shared" si="47"/>
        <v>43.2</v>
      </c>
      <c r="L1897" s="33">
        <v>43.2</v>
      </c>
      <c r="M1897" s="33"/>
      <c r="N1897" s="77">
        <v>54</v>
      </c>
      <c r="O1897" s="77">
        <v>150</v>
      </c>
      <c r="P1897" s="33" t="s">
        <v>536</v>
      </c>
      <c r="Q1897" s="33" t="s">
        <v>4649</v>
      </c>
      <c r="R1897" s="33" t="s">
        <v>4273</v>
      </c>
      <c r="S1897" s="33" t="s">
        <v>309</v>
      </c>
      <c r="T1897" s="47" t="s">
        <v>127</v>
      </c>
    </row>
    <row r="1898" s="2" customFormat="1" ht="54" spans="1:20">
      <c r="A1898" s="16">
        <v>1894</v>
      </c>
      <c r="B1898" s="29" t="s">
        <v>26</v>
      </c>
      <c r="C1898" s="86" t="s">
        <v>4651</v>
      </c>
      <c r="D1898" s="29" t="s">
        <v>173</v>
      </c>
      <c r="E1898" s="29" t="s">
        <v>174</v>
      </c>
      <c r="F1898" s="29" t="s">
        <v>71</v>
      </c>
      <c r="G1898" s="29" t="s">
        <v>31</v>
      </c>
      <c r="H1898" s="29" t="s">
        <v>32</v>
      </c>
      <c r="I1898" s="29" t="s">
        <v>305</v>
      </c>
      <c r="J1898" s="86" t="s">
        <v>4506</v>
      </c>
      <c r="K1898" s="17">
        <f t="shared" si="47"/>
        <v>2000</v>
      </c>
      <c r="L1898" s="81">
        <v>2000</v>
      </c>
      <c r="M1898" s="81"/>
      <c r="N1898" s="90">
        <v>500</v>
      </c>
      <c r="O1898" s="90">
        <v>1000</v>
      </c>
      <c r="P1898" s="79" t="s">
        <v>4507</v>
      </c>
      <c r="Q1898" s="79" t="s">
        <v>4508</v>
      </c>
      <c r="R1898" s="79" t="s">
        <v>37</v>
      </c>
      <c r="S1898" s="79" t="s">
        <v>4509</v>
      </c>
      <c r="T1898" s="100" t="s">
        <v>127</v>
      </c>
    </row>
    <row r="1899" s="2" customFormat="1" ht="108" customHeight="1" spans="1:20">
      <c r="A1899" s="16">
        <v>1895</v>
      </c>
      <c r="B1899" s="17" t="s">
        <v>26</v>
      </c>
      <c r="C1899" s="18" t="s">
        <v>4652</v>
      </c>
      <c r="D1899" s="17" t="s">
        <v>173</v>
      </c>
      <c r="E1899" s="17" t="s">
        <v>174</v>
      </c>
      <c r="F1899" s="17" t="s">
        <v>30</v>
      </c>
      <c r="G1899" s="17" t="s">
        <v>31</v>
      </c>
      <c r="H1899" s="17" t="s">
        <v>32</v>
      </c>
      <c r="I1899" s="17" t="s">
        <v>33</v>
      </c>
      <c r="J1899" s="18" t="s">
        <v>4511</v>
      </c>
      <c r="K1899" s="17">
        <f t="shared" si="47"/>
        <v>3000</v>
      </c>
      <c r="L1899" s="24">
        <v>3000</v>
      </c>
      <c r="M1899" s="24"/>
      <c r="N1899" s="25">
        <v>15000</v>
      </c>
      <c r="O1899" s="25">
        <v>40000</v>
      </c>
      <c r="P1899" s="17" t="s">
        <v>4512</v>
      </c>
      <c r="Q1899" s="17" t="s">
        <v>4513</v>
      </c>
      <c r="R1899" s="17" t="s">
        <v>37</v>
      </c>
      <c r="S1899" s="17" t="s">
        <v>4509</v>
      </c>
      <c r="T1899" s="17" t="s">
        <v>127</v>
      </c>
    </row>
    <row r="1900" s="2" customFormat="1" ht="102" customHeight="1" spans="1:20">
      <c r="A1900" s="16">
        <v>1896</v>
      </c>
      <c r="B1900" s="17" t="s">
        <v>26</v>
      </c>
      <c r="C1900" s="49" t="s">
        <v>4653</v>
      </c>
      <c r="D1900" s="29" t="s">
        <v>83</v>
      </c>
      <c r="E1900" s="29" t="s">
        <v>29</v>
      </c>
      <c r="F1900" s="29" t="s">
        <v>4520</v>
      </c>
      <c r="G1900" s="29" t="s">
        <v>31</v>
      </c>
      <c r="H1900" s="29" t="s">
        <v>32</v>
      </c>
      <c r="I1900" s="29" t="s">
        <v>4521</v>
      </c>
      <c r="J1900" s="49" t="s">
        <v>4522</v>
      </c>
      <c r="K1900" s="29">
        <f t="shared" si="47"/>
        <v>430</v>
      </c>
      <c r="L1900" s="29">
        <v>430</v>
      </c>
      <c r="M1900" s="29"/>
      <c r="N1900" s="29">
        <v>21759</v>
      </c>
      <c r="O1900" s="29">
        <v>52161</v>
      </c>
      <c r="P1900" s="29" t="s">
        <v>4523</v>
      </c>
      <c r="Q1900" s="29" t="s">
        <v>4524</v>
      </c>
      <c r="R1900" s="29" t="s">
        <v>4525</v>
      </c>
      <c r="S1900" s="29" t="s">
        <v>4526</v>
      </c>
      <c r="T1900" s="29" t="s">
        <v>127</v>
      </c>
    </row>
  </sheetData>
  <autoFilter ref="A4:XDX1900">
    <extLst/>
  </autoFilter>
  <mergeCells count="19">
    <mergeCell ref="A1:T1"/>
    <mergeCell ref="A2:D2"/>
    <mergeCell ref="R2:T2"/>
    <mergeCell ref="L3:M3"/>
    <mergeCell ref="N3:O3"/>
    <mergeCell ref="P3:R3"/>
    <mergeCell ref="A3:A4"/>
    <mergeCell ref="B3:B4"/>
    <mergeCell ref="C3:C4"/>
    <mergeCell ref="D3:D4"/>
    <mergeCell ref="E3:E4"/>
    <mergeCell ref="F3:F4"/>
    <mergeCell ref="G3:G4"/>
    <mergeCell ref="H3:H4"/>
    <mergeCell ref="I3:I4"/>
    <mergeCell ref="J3:J4"/>
    <mergeCell ref="K3:K4"/>
    <mergeCell ref="S3:S4"/>
    <mergeCell ref="T3:T4"/>
  </mergeCells>
  <pageMargins left="0.275" right="0.196527777777778" top="0.236111111111111" bottom="0.196527777777778" header="0.156944444444444" footer="0.298611111111111"/>
  <pageSetup paperSize="9" scale="58"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年晓娟</cp:lastModifiedBy>
  <dcterms:created xsi:type="dcterms:W3CDTF">2020-04-28T08:13:00Z</dcterms:created>
  <dcterms:modified xsi:type="dcterms:W3CDTF">2024-09-14T05:06:43Z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2052-12.1.0.16412</vt:lpwstr>
  </property>
  <property fmtid="{D5CDD505-2E9C-101B-9397-08002B2CF9AE}" pid="3" name="KSOReadingLayout">
    <vt:bool>true</vt:bool>
  </property>
  <property fmtid="{D5CDD505-2E9C-101B-9397-08002B2CF9AE}" pid="4" name="ICV">
    <vt:lpwstr>54F128A4F7F64263948A19CFA4818764_13</vt:lpwstr>
  </property>
</Properties>
</file>