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3"/>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'附表1-绩效评价指标体系'!$A$4:$G$29</definedName>
    <definedName name="_xlnm._FilterDatabase" localSheetId="1" hidden="1">'附表2-绩效目标完成清单'!$A$4:$F$20</definedName>
    <definedName name="_xlnm._FilterDatabase" localSheetId="2" hidden="1">'附表3-绩效评价问题清单'!$B$4:$G$7</definedName>
    <definedName name="_xlnm._FilterDatabase" localSheetId="3" hidden="1">'附表4-绩效评价评分情况表'!$A$4:$J$29</definedName>
    <definedName name="_xlnm.Print_Area" localSheetId="3">'附表4-绩效评价评分情况表'!$A$1:$J$25</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44525"/>
</workbook>
</file>

<file path=xl/sharedStrings.xml><?xml version="1.0" encoding="utf-8"?>
<sst xmlns="http://schemas.openxmlformats.org/spreadsheetml/2006/main" count="309" uniqueCount="193">
  <si>
    <t>附表1</t>
  </si>
  <si>
    <r>
      <rPr>
        <b/>
        <sz val="20"/>
        <color theme="1"/>
        <rFont val="Times New Roman"/>
        <charset val="134"/>
      </rPr>
      <t>2022</t>
    </r>
    <r>
      <rPr>
        <b/>
        <sz val="20"/>
        <color theme="1"/>
        <rFont val="宋体"/>
        <charset val="134"/>
      </rPr>
      <t>年度城乡医疗救助项目绩效评价指标体系</t>
    </r>
  </si>
  <si>
    <t>被评价单位名称：怀远县医疗保障局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</si>
  <si>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</si>
  <si>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</si>
  <si>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</si>
  <si>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</si>
  <si>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</si>
  <si>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</si>
  <si>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</si>
  <si>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t>决策（12分）</t>
  </si>
  <si>
    <r>
      <rPr>
        <sz val="12"/>
        <color theme="1"/>
        <rFont val="宋体"/>
        <charset val="134"/>
      </rPr>
      <t>项目立项</t>
    </r>
  </si>
  <si>
    <t>立项依据充分性</t>
  </si>
  <si>
    <r>
      <rPr>
        <sz val="12"/>
        <color theme="1"/>
        <rFont val="宋体"/>
        <charset val="134"/>
      </rPr>
      <t>项目立项（主体是指项目主管部门，下同）是否符合法律法规、相关政策、发展规划以及部门职责，用以反映和考核项目立项依据情况。</t>
    </r>
  </si>
  <si>
    <r>
      <rPr>
        <sz val="12"/>
        <color theme="1"/>
        <rFont val="Times New Roman"/>
        <charset val="134"/>
      </rPr>
      <t>1.</t>
    </r>
    <r>
      <rPr>
        <sz val="12"/>
        <color theme="1"/>
        <rFont val="宋体"/>
        <charset val="134"/>
      </rPr>
      <t xml:space="preserve">项目立项符合国家法律法规、国民经济发展规划和相关政策；
</t>
    </r>
    <r>
      <rPr>
        <sz val="12"/>
        <color theme="1"/>
        <rFont val="Times New Roman"/>
        <charset val="134"/>
      </rPr>
      <t>2.</t>
    </r>
    <r>
      <rPr>
        <sz val="12"/>
        <color theme="1"/>
        <rFont val="宋体"/>
        <charset val="134"/>
      </rPr>
      <t xml:space="preserve">项目立项符合行业发展规划和政策要求；
</t>
    </r>
    <r>
      <rPr>
        <sz val="12"/>
        <color theme="1"/>
        <rFont val="Times New Roman"/>
        <charset val="134"/>
      </rPr>
      <t>3..</t>
    </r>
    <r>
      <rPr>
        <sz val="12"/>
        <color theme="1"/>
        <rFont val="宋体"/>
        <charset val="134"/>
      </rPr>
      <t>项目未与相关部门同类项目或部门内部相关项目重复。
满足上述要求，得</t>
    </r>
    <r>
      <rPr>
        <sz val="12"/>
        <color theme="1"/>
        <rFont val="Times New Roman"/>
        <charset val="134"/>
      </rPr>
      <t>1</t>
    </r>
    <r>
      <rPr>
        <sz val="12"/>
        <color theme="1"/>
        <rFont val="宋体"/>
        <charset val="134"/>
      </rPr>
      <t>分。</t>
    </r>
  </si>
  <si>
    <t>立项程序规范性</t>
  </si>
  <si>
    <r>
      <rPr>
        <sz val="12"/>
        <color theme="1"/>
        <rFont val="宋体"/>
        <charset val="134"/>
      </rPr>
      <t>项目申请、设立过程是否符合相关要求，用以反映和考核项目立项的规范情况。</t>
    </r>
  </si>
  <si>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1</t>
    </r>
    <r>
      <rPr>
        <sz val="12"/>
        <color theme="1"/>
        <rFont val="宋体"/>
        <charset val="134"/>
      </rPr>
      <t>分。</t>
    </r>
  </si>
  <si>
    <r>
      <rPr>
        <sz val="12"/>
        <color theme="1"/>
        <rFont val="宋体"/>
        <charset val="134"/>
      </rPr>
      <t>绩效目标</t>
    </r>
  </si>
  <si>
    <t>绩效目标合理性</t>
  </si>
  <si>
    <r>
      <rPr>
        <sz val="12"/>
        <color theme="1"/>
        <rFont val="宋体"/>
        <charset val="134"/>
      </rPr>
      <t>项目所设定的绩效目标是否依据充分，是否符合客观实际，用以反映和考核项目绩效目标与项目实施的相符情况。</t>
    </r>
  </si>
  <si>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1</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</si>
  <si>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</si>
  <si>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</si>
  <si>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</si>
  <si>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</si>
  <si>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</si>
  <si>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</si>
  <si>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1.预算编制是否经过科学认证，预算内容与项目内定是否匹配，得1分否则不得分；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</si>
  <si>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</si>
  <si>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</si>
  <si>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</si>
  <si>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charset val="134"/>
      </rPr>
      <t>过程（</t>
    </r>
    <r>
      <rPr>
        <sz val="12"/>
        <color theme="1"/>
        <rFont val="Times New Roman"/>
        <charset val="134"/>
      </rPr>
      <t>28</t>
    </r>
    <r>
      <rPr>
        <sz val="12"/>
        <color theme="1"/>
        <rFont val="宋体"/>
        <charset val="134"/>
      </rPr>
      <t>分）</t>
    </r>
  </si>
  <si>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</si>
  <si>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</si>
  <si>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</si>
  <si>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</si>
  <si>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</si>
  <si>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</si>
  <si>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</si>
  <si>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</si>
  <si>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</si>
  <si>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1.有无项目资金预算申请批复文件 有得1分，否则不得分；
2.资金使用与预算申请有无偏差，得1分。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</si>
  <si>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</si>
  <si>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</si>
  <si>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资金专账核算，资金拨付有完整的审批程序和手续，得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</si>
  <si>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</si>
  <si>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</si>
  <si>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rFont val="宋体"/>
        <charset val="134"/>
      </rP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</si>
  <si>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</si>
  <si>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</si>
  <si>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t>
  </si>
  <si>
    <r>
      <rPr>
        <sz val="12"/>
        <color theme="1"/>
        <rFont val="宋体"/>
        <charset val="134"/>
      </rPr>
      <t>组织实施</t>
    </r>
  </si>
  <si>
    <r>
      <rPr>
        <sz val="12"/>
        <rFont val="宋体"/>
        <charset val="134"/>
      </rPr>
      <t>管理制度健全性</t>
    </r>
  </si>
  <si>
    <r>
      <rPr>
        <sz val="12"/>
        <color theme="1"/>
        <rFont val="宋体"/>
        <charset val="134"/>
      </rPr>
      <t>项目实施单位的财务和业务管理制度是否健全，用以反映和考核财务和业务管理制度对项目顺利实施的保障情况。</t>
    </r>
  </si>
  <si>
    <t>1.有无针对项目制定制度或整体财务制度有得1分，否则扣1分；
2.有无资金管理制度度有得1分，否则不得分；
3.有无支付流程度有得1分，否则不得分； 
4.制定相关制度是否合法、合规、完整度有得1分，否则不得分。</t>
  </si>
  <si>
    <t>制度执行有效性</t>
  </si>
  <si>
    <r>
      <rPr>
        <sz val="12"/>
        <rFont val="宋体"/>
        <charset val="134"/>
      </rPr>
      <t>项目实施是否符合相关管理规定，用以反映和考核相关管理制度的有效执行情况。</t>
    </r>
  </si>
  <si>
    <t>1.遵守相关法律法规和相关管理规定；
2.合同、结算单、审批单等资料齐全并及时归档。
2项各占1/2权重分，每有一项不满足，则扣除相应权重分。</t>
  </si>
  <si>
    <t>产出（24分）</t>
  </si>
  <si>
    <r>
      <rPr>
        <sz val="12"/>
        <rFont val="宋体"/>
        <charset val="134"/>
      </rPr>
      <t>产出数量</t>
    </r>
    <r>
      <rPr>
        <sz val="12"/>
        <rFont val="Times New Roman"/>
        <charset val="134"/>
      </rPr>
      <t xml:space="preserve"> </t>
    </r>
  </si>
  <si>
    <t>医疗救助补偿受益人次</t>
  </si>
  <si>
    <t>项目实施的实际产出数与计划产出数的比率，用以反映和考核项目产出数量目标的实现程度。</t>
  </si>
  <si>
    <t>实际完成率达100%，则得满分，每低于1%，扣除5%权重分，扣完为止。</t>
  </si>
  <si>
    <t>产出质量</t>
  </si>
  <si>
    <t>重点救助对象政策范围内住院自付费用年度限额内救助比率</t>
  </si>
  <si>
    <t>项目实际完成的质量达标产出数与实际产出数的比率，用以反映和考核项目产出质量目标的实现程度。</t>
  </si>
  <si>
    <t>实际完成质量根据打分情况扣除相应权重分。</t>
  </si>
  <si>
    <t>一站式结算覆盖范围</t>
  </si>
  <si>
    <r>
      <rPr>
        <sz val="12"/>
        <rFont val="宋体"/>
        <charset val="134"/>
      </rPr>
      <t>产出时效</t>
    </r>
  </si>
  <si>
    <t>提供服务及时程度</t>
  </si>
  <si>
    <t>项目实际完成时间与计划完成时间的比较，用以反映和考核项目产出时效目标的实现程度。</t>
  </si>
  <si>
    <r>
      <rPr>
        <sz val="12"/>
        <rFont val="宋体"/>
        <charset val="134"/>
      </rPr>
      <t>各项任务完成及时率达</t>
    </r>
    <r>
      <rPr>
        <sz val="12"/>
        <rFont val="Times New Roman"/>
        <charset val="134"/>
      </rPr>
      <t>100%</t>
    </r>
    <r>
      <rPr>
        <sz val="12"/>
        <rFont val="宋体"/>
        <charset val="134"/>
      </rPr>
      <t>，则得满分，每低于</t>
    </r>
    <r>
      <rPr>
        <sz val="12"/>
        <rFont val="Times New Roman"/>
        <charset val="134"/>
      </rPr>
      <t>1%</t>
    </r>
    <r>
      <rPr>
        <sz val="12"/>
        <rFont val="宋体"/>
        <charset val="134"/>
      </rPr>
      <t>，扣除</t>
    </r>
    <r>
      <rPr>
        <sz val="12"/>
        <rFont val="Times New Roman"/>
        <charset val="134"/>
      </rPr>
      <t>5%</t>
    </r>
    <r>
      <rPr>
        <sz val="12"/>
        <rFont val="宋体"/>
        <charset val="134"/>
      </rPr>
      <t>权重分，扣完为止。</t>
    </r>
  </si>
  <si>
    <t>产出成本</t>
  </si>
  <si>
    <t>预算执行完成率</t>
  </si>
  <si>
    <t>完成项目计划工作目标的实际节约成本与计划成本的比率，用以反映和考核项目的成本节约程度。</t>
  </si>
  <si>
    <t>预算控制率大于85%且低于100%，则得满分，每高于（100%）或低于（85%）1%，扣除5%权重分，扣完为止。</t>
  </si>
  <si>
    <t>效益（36分）</t>
  </si>
  <si>
    <r>
      <rPr>
        <sz val="12"/>
        <rFont val="宋体"/>
        <charset val="134"/>
      </rPr>
      <t>经济效益</t>
    </r>
  </si>
  <si>
    <t>减轻医疗救助人群医疗负担</t>
  </si>
  <si>
    <t>项目实施对经济发展所带来的直接或间接影响情况。</t>
  </si>
  <si>
    <t>项目实施情况分为效果明显、较明显、一般、有一定效果、不明显，按实际情况进行扣分。</t>
  </si>
  <si>
    <r>
      <rPr>
        <sz val="12"/>
        <rFont val="宋体"/>
        <charset val="134"/>
      </rPr>
      <t>社会效益</t>
    </r>
  </si>
  <si>
    <t>城乡困难群众的获得感、幸福感</t>
  </si>
  <si>
    <t>项目实施对社会发展所带来的直接或间接影响情况。</t>
  </si>
  <si>
    <t>可持续影响</t>
  </si>
  <si>
    <t>对健全社会救助体系的影响</t>
  </si>
  <si>
    <t>项目实施发挥的持续性作用。</t>
  </si>
  <si>
    <t>对健全医疗保障体系的作用</t>
  </si>
  <si>
    <r>
      <rPr>
        <sz val="12"/>
        <color theme="1"/>
        <rFont val="宋体"/>
        <charset val="134"/>
      </rPr>
      <t>满意度</t>
    </r>
  </si>
  <si>
    <t>城乡困难群众对城乡医疗救助满意度</t>
  </si>
  <si>
    <t>社会公众或服务对象对项目实施效果的满意程度。</t>
  </si>
  <si>
    <t>服务对象满意度达95%，则得满分，每降低1%，扣除5%权重分。</t>
  </si>
  <si>
    <r>
      <rPr>
        <b/>
        <sz val="12"/>
        <color theme="1"/>
        <rFont val="宋体"/>
        <charset val="134"/>
      </rPr>
      <t>合计</t>
    </r>
  </si>
  <si>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</si>
  <si>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年度城乡医疗救助项目绩效目标完成清单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</si>
  <si>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</si>
  <si>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</si>
  <si>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</si>
  <si>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</si>
  <si>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</si>
  <si>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</si>
  <si>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</si>
  <si>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</si>
  <si>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对城乡居民特困人员、低保对象、监测人口、低保边缘户及支出型困难家庭（因病致贫重病患者）等低收入人群进行医疗救助，将有效缓解城乡困难群众因病致贫，因病返贫的现象，切实减轻城乡困难群众因病带来经济负担。预计2022年将为农村低保、特困、低收入家庭等政府规定的其他特殊困难群众提供医疗救助74627人次，减少医疗支出2000万元，为城乡困难群众顺利脱贫提供了健康保障，使城乡困难群众深刻感受城乡医疗救助带给他们的实惠，使他们的获得感增加，幸福感增强，取得良好的社会效益。</t>
  </si>
  <si>
    <t>对城乡居民特困人员、低保对象、监测人口、低保边缘户及支出型困难家庭（因病致贫重病患者）等低收入人群进行医疗救助，有效缓解城乡困难群众因病致贫，因病返贫的现象，切实减轻城乡困难群众因病带来经济负担。2022年将为农村低保、特困、低收入家庭等政府规定的其他特殊困难群众提供医疗救助大于106937人次，减少医疗支出6191.73万元，为城乡困难群众顺利脱贫提供了健康保障，使城乡困难群众深刻感受城乡医疗救助带给他们的实惠，使他们的获得感增加，幸福感增强，取得良好的社会效益。完成率100%，达到了预期目标。</t>
  </si>
  <si>
    <t>是</t>
  </si>
  <si>
    <r>
      <rPr>
        <b/>
        <sz val="12"/>
        <rFont val="宋体"/>
        <charset val="134"/>
      </rPr>
      <t>（二）</t>
    </r>
  </si>
  <si>
    <t>年度绩效目标</t>
  </si>
  <si>
    <r>
      <rPr>
        <b/>
        <sz val="12"/>
        <rFont val="宋体"/>
        <charset val="134"/>
      </rPr>
      <t>年度绩效目标完成情况</t>
    </r>
  </si>
  <si>
    <t xml:space="preserve">                                                                                              </t>
  </si>
  <si>
    <t>受益人次</t>
  </si>
  <si>
    <t>106937人次</t>
  </si>
  <si>
    <t>全覆盖</t>
  </si>
  <si>
    <t>一站式结算</t>
  </si>
  <si>
    <t>6191.73万元</t>
  </si>
  <si>
    <t>城乡困难群众的获得感</t>
  </si>
  <si>
    <t>增加</t>
  </si>
  <si>
    <t>城乡困难群众的幸福感</t>
  </si>
  <si>
    <t>增强</t>
  </si>
  <si>
    <t>成效明显</t>
  </si>
  <si>
    <t>≥98%</t>
  </si>
  <si>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</si>
  <si>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</si>
  <si>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年度城乡医疗救助项目绩效评价问题</t>
    </r>
  </si>
  <si>
    <t>问题分类</t>
  </si>
  <si>
    <t>责任部门</t>
  </si>
  <si>
    <t>问题描述</t>
  </si>
  <si>
    <t>整改建议</t>
  </si>
  <si>
    <t>备注</t>
  </si>
  <si>
    <t>项目绩效指标不够细化量化，指标值设置明确性不足。</t>
  </si>
  <si>
    <t>怀远县医疗保障局</t>
  </si>
  <si>
    <t>绩效目标较为简单、笼统，未根据项目实际对产出和效益进行量化、细化，多数为泛化的定性指标，评价依据不清，标准不明确，缺少科学合理的衡量标准，如效益指标设置为“城乡困难群众的获得感”，“对健全社会救助体系的影响”、“对健全医疗保障体系的作用”等，指标过于笼统，缺乏量化的数据进行支撑。</t>
  </si>
  <si>
    <t>建议县医疗保障局财务人员及业务人员均要加强县级绩效管理相关文件及项目库中的绩效目标模板的学习，结合工作实际，制定完整、细化、可衡量的绩效目标申报表，及提高绩效自评的能力。</t>
  </si>
  <si>
    <t>绩效自评表不够细化、绩效自评报告过于简单，不能完全精确体现实际效益。</t>
  </si>
  <si>
    <t>如自评表中的效益指标实际完成值填写为“成效明显”，实际完成效益不可测量，自评报告中对各项指标完成情况描述不够详细，缺乏对指标完成程度的分析，不能完全体现实际效益。</t>
  </si>
  <si>
    <t>加强单位内部绩效管理，逐步建立和完善财政支出绩效评价相关制度，进一步提高全过程绩效管理科学化、精细化水平。</t>
  </si>
  <si>
    <t>不能及时发挥医疗救助资金效益。</t>
  </si>
  <si>
    <t>存在外出就医困难群众因未备案无法实现医疗救助一站式结算的情况，主要原因为外出就医困难群众需提前进行异地就医备案，导致不能及时发挥医疗救助资金效益。</t>
  </si>
  <si>
    <t>加强对困难群众异地就医备案政策的宣传，增加困难群众享受医疗救助一站式结算覆盖范围，及时发挥医疗救助资金使用效益。</t>
  </si>
  <si>
    <r>
      <rPr>
        <b/>
        <sz val="12"/>
        <color theme="1"/>
        <rFont val="宋体"/>
        <charset val="134"/>
      </rPr>
      <t>附表</t>
    </r>
    <r>
      <rPr>
        <b/>
        <sz val="12"/>
        <color theme="1"/>
        <rFont val="Times New Roman"/>
        <charset val="134"/>
      </rPr>
      <t>4</t>
    </r>
  </si>
  <si>
    <r>
      <rPr>
        <b/>
        <sz val="20"/>
        <color theme="1"/>
        <rFont val="Times New Roman"/>
        <charset val="134"/>
      </rPr>
      <t>2022</t>
    </r>
    <r>
      <rPr>
        <b/>
        <sz val="20"/>
        <color theme="1"/>
        <rFont val="宋体"/>
        <charset val="134"/>
      </rPr>
      <t>年度城乡医疗救助项目绩效评价评分情况表</t>
    </r>
  </si>
  <si>
    <t>序号</t>
  </si>
  <si>
    <t>一级指标</t>
  </si>
  <si>
    <t>二级指标</t>
  </si>
  <si>
    <t>三级指标</t>
  </si>
  <si>
    <t>标准分值</t>
  </si>
  <si>
    <t>评分标准</t>
  </si>
  <si>
    <t>评分情况</t>
  </si>
  <si>
    <t>得分</t>
  </si>
  <si>
    <t>得分率</t>
  </si>
  <si>
    <t>项目立项</t>
  </si>
  <si>
    <t>项目立项（主体是指项目主管部门，下同）是否符合法律法规、相关政策、发展规划以及部门职责，用以反映和考核项目立项依据情况。</t>
  </si>
  <si>
    <t>项目立项符合《关于印发蚌埠市巩固拓展医疗保障脱贫攻坚成果有效衔接乡村振兴战略实施方案的通知》蚌医保发【2021】43号、《蚌埠市人民政府办公室转发市民政局关于进一步完善医疗救助制度全面开展重特大疾病医疗救助工作实施意见的通知》（蚌政办秘〔2016〕147号）、关于印发《怀远县城乡医疗救助实施办法》(怀民〔2017〕253号）等文件规定。
项目立项符合法律法规及相关政策的规定，立期依据充分，该项满分1分，得1分</t>
  </si>
  <si>
    <t>项目申请、设立过程是否符合相关要求，用以反映和考核项目立项的规范情况。</t>
  </si>
  <si>
    <r>
      <rPr>
        <sz val="12"/>
        <color theme="1"/>
        <rFont val="宋体"/>
        <charset val="134"/>
      </rPr>
      <t>根据以往年度数据测算出所需县级财政预算经费2000万元，向怀远县财政局提出预算申请，怀远县财政局《关于</t>
    </r>
    <r>
      <rPr>
        <sz val="12"/>
        <color theme="1"/>
        <rFont val="Times New Roman"/>
        <charset val="134"/>
      </rPr>
      <t>2022</t>
    </r>
    <r>
      <rPr>
        <sz val="12"/>
        <color theme="1"/>
        <rFont val="宋体"/>
        <charset val="134"/>
      </rPr>
      <t>年度县级部门预算的批复》（怀财预〔</t>
    </r>
    <r>
      <rPr>
        <sz val="12"/>
        <color theme="1"/>
        <rFont val="Times New Roman"/>
        <charset val="134"/>
      </rPr>
      <t>2022</t>
    </r>
    <r>
      <rPr>
        <sz val="12"/>
        <color theme="1"/>
        <rFont val="宋体"/>
        <charset val="134"/>
      </rPr>
      <t>〕7号）批复县医保局：</t>
    </r>
    <r>
      <rPr>
        <sz val="12"/>
        <color theme="1"/>
        <rFont val="Times New Roman"/>
        <charset val="134"/>
      </rPr>
      <t>2022</t>
    </r>
    <r>
      <rPr>
        <sz val="12"/>
        <color theme="1"/>
        <rFont val="宋体"/>
        <charset val="134"/>
      </rPr>
      <t>年度</t>
    </r>
    <r>
      <rPr>
        <sz val="12"/>
        <color theme="1"/>
        <rFont val="Times New Roman"/>
        <charset val="134"/>
      </rPr>
      <t>“</t>
    </r>
    <r>
      <rPr>
        <sz val="12"/>
        <color theme="1"/>
        <rFont val="宋体"/>
        <charset val="134"/>
      </rPr>
      <t>城乡医疗救助</t>
    </r>
    <r>
      <rPr>
        <sz val="12"/>
        <color theme="1"/>
        <rFont val="Times New Roman"/>
        <charset val="134"/>
      </rPr>
      <t>”</t>
    </r>
    <r>
      <rPr>
        <sz val="12"/>
        <color theme="1"/>
        <rFont val="宋体"/>
        <charset val="134"/>
      </rPr>
      <t>预算金额1666.67万元。</t>
    </r>
    <r>
      <rPr>
        <sz val="12"/>
        <color theme="1"/>
        <rFont val="Times New Roman"/>
        <charset val="134"/>
      </rPr>
      <t xml:space="preserve">
</t>
    </r>
    <r>
      <rPr>
        <sz val="12"/>
        <color theme="1"/>
        <rFont val="宋体"/>
        <charset val="134"/>
      </rPr>
      <t>本项目按照规定的程序申请设立，取得符合要求的项目立项批复文件，该项满分</t>
    </r>
    <r>
      <rPr>
        <sz val="12"/>
        <color theme="1"/>
        <rFont val="Times New Roman"/>
        <charset val="134"/>
      </rPr>
      <t>1</t>
    </r>
    <r>
      <rPr>
        <sz val="12"/>
        <color theme="1"/>
        <rFont val="宋体"/>
        <charset val="134"/>
      </rPr>
      <t>分，得</t>
    </r>
    <r>
      <rPr>
        <sz val="12"/>
        <color theme="1"/>
        <rFont val="Times New Roman"/>
        <charset val="134"/>
      </rPr>
      <t>1</t>
    </r>
    <r>
      <rPr>
        <sz val="12"/>
        <color theme="1"/>
        <rFont val="宋体"/>
        <charset val="134"/>
      </rPr>
      <t>分</t>
    </r>
  </si>
  <si>
    <t>绩效目标</t>
  </si>
  <si>
    <t>项目所设定的绩效目标是否依据充分，是否符合客观实际，用以反映和考核项目绩效目标与项目实施的相符情况。</t>
  </si>
  <si>
    <t>项目所设定的绩效目标依据充分，符合客观实际，与项目实施的相符。该项满分3分，实际得分3分</t>
  </si>
  <si>
    <t>部分指标不够细化与量化，如效益指标下的三级指标均为笼统的定性指标，不可准确衡量。根据评价标准，该项满分3分，得2分</t>
  </si>
  <si>
    <t>资金投入</t>
  </si>
  <si>
    <t>预算编制科学性</t>
  </si>
  <si>
    <t>依据以往的支出决算测算得出各项经费标准，预算内容与项目内容匹配，预算额度测算依据充分，按照标准编制，与2022年目标相适应。依据评分标准，该项满分2分，得2分</t>
  </si>
  <si>
    <t>该项目资金分配有测算依据，资金分配科学合理。依据评分标准，该项满分2分，得2分</t>
  </si>
  <si>
    <t>资金管理</t>
  </si>
  <si>
    <t>资金到位率</t>
  </si>
  <si>
    <r>
      <rPr>
        <sz val="12"/>
        <rFont val="宋体"/>
        <charset val="134"/>
      </rPr>
      <t>怀远县财政局《关于2022年度县级部门预算的批复》（怀财预〔2022〕7号）批复县医保局20</t>
    </r>
    <r>
      <rPr>
        <sz val="12"/>
        <rFont val="Times New Roman"/>
        <charset val="134"/>
      </rPr>
      <t>2</t>
    </r>
    <r>
      <rPr>
        <sz val="12"/>
        <rFont val="宋体"/>
        <charset val="134"/>
      </rPr>
      <t>2年度城乡医疗救助项目经费</t>
    </r>
    <r>
      <rPr>
        <sz val="12"/>
        <rFont val="Times New Roman"/>
        <charset val="134"/>
      </rPr>
      <t>”</t>
    </r>
    <r>
      <rPr>
        <sz val="12"/>
        <rFont val="宋体"/>
        <charset val="134"/>
      </rPr>
      <t>预算金额1666.67万元，资金到位率为</t>
    </r>
    <r>
      <rPr>
        <sz val="12"/>
        <rFont val="Times New Roman"/>
        <charset val="134"/>
      </rPr>
      <t xml:space="preserve"> 100%</t>
    </r>
    <r>
      <rPr>
        <sz val="12"/>
        <rFont val="宋体"/>
        <charset val="134"/>
      </rPr>
      <t>。根据评价标准，该项满分</t>
    </r>
    <r>
      <rPr>
        <sz val="12"/>
        <rFont val="Times New Roman"/>
        <charset val="134"/>
      </rPr>
      <t>2</t>
    </r>
    <r>
      <rPr>
        <sz val="12"/>
        <rFont val="宋体"/>
        <charset val="134"/>
      </rPr>
      <t>分，得</t>
    </r>
    <r>
      <rPr>
        <sz val="12"/>
        <rFont val="Times New Roman"/>
        <charset val="134"/>
      </rPr>
      <t>2</t>
    </r>
    <r>
      <rPr>
        <sz val="12"/>
        <rFont val="宋体"/>
        <charset val="134"/>
      </rPr>
      <t>分</t>
    </r>
  </si>
  <si>
    <t>怀远县财政局于 2022 年初下达预算批复指标 1666.67万元，按支付进度申请后及时拨付，无滞后现象，根据评价标准，该项满分2分，得2分</t>
  </si>
  <si>
    <t>县医保局 2022 年初下达预算批复指标1666.67万元，预算执行率100%。2022年度医疗救助资金共下达6193.19万元（含上级资金），支出6191.73万元，预算执行率99.98%。根据评价标准，该项满分2分，得2分</t>
  </si>
  <si>
    <t>医疗救助资金使用符合相关财务制度的规定，审批程序和手续完整，能够做到专款专用，未发现截留、挤占、挪用、虚列开支等情况。该项指标满分4分，得4分</t>
  </si>
  <si>
    <t>县医保局根据设定的绩效目标进行了绩效自评，但由于指标设定细化、量化程度不高，实际完成值数据填写不够准确，笼统地写为“成效明显”。该项指标满分5分，得4分</t>
  </si>
  <si>
    <t>资金投入自评结论与实际数据一致，指标设置明确、规范，自评结论能真实准确反映项目实际完成情况。该项指标满分5分，得4分</t>
  </si>
  <si>
    <t>组织实施</t>
  </si>
  <si>
    <t>管理制度健全性</t>
  </si>
  <si>
    <t>项目实施单位的财务和业务管理制度是否健全，用以反映和考核财务和业务管理制度对项目顺利实施的保障情况。</t>
  </si>
  <si>
    <t>管理制度健全，有资金管理制度、财务制度。该项指标满分4分，得4分</t>
  </si>
  <si>
    <t>项目实施是否符合相关管理规定，用以反映和考核相关管理制度的有效执行情况。</t>
  </si>
  <si>
    <t>所有的资金使用严格执行相关审批制度和财务制度，审批单及附件能及时入账归档。该项指标满分4分，得4分</t>
  </si>
  <si>
    <t>实际完成情况达到年初设定指标值，则得满分，每低于1%，扣除5%权重分，扣完为止。</t>
  </si>
  <si>
    <t>年初设定医疗救助受益人次不少于74627人次，2022年实际补偿人次106937人次，达到目标，该项指标满分5分，得5分</t>
  </si>
  <si>
    <r>
      <t>重点救助对象政策范围内住院自付费用年度限额内救助比率76%，达到年初设定目标，满分5</t>
    </r>
    <r>
      <rPr>
        <sz val="12"/>
        <color theme="1"/>
        <rFont val="宋体"/>
        <charset val="134"/>
      </rPr>
      <t>分，得分5分</t>
    </r>
  </si>
  <si>
    <t>医疗救助一站式结算实现医疗机构全覆盖，满分5分，得分5分</t>
  </si>
  <si>
    <t>产出时效</t>
  </si>
  <si>
    <t>通过一站式结算，及时提供服务。存在困难群众外出就医未备案无法即时结算的情况，该项指标满分5分，得4分</t>
  </si>
  <si>
    <t>通过查看预算一体化系统中指标执行进度，实际到账资金6193.19万元（含上级下达资金）已于 2022 年 12 月 31 日前支出6191.73万元。预算控制率=实际支付资金/实际到位资金*100%，实际完成值为99.98%。该项指标满分4分，得4分</t>
  </si>
  <si>
    <t>经济效益</t>
  </si>
  <si>
    <t>切实减轻城乡困难群众因病带来经济负担。2022年减轻农村低保、特困、低收入家庭等政府规定的其他特殊困难群众医疗支出6191.73万元。该指标满分8分，得分8分</t>
  </si>
  <si>
    <t>社会效益</t>
  </si>
  <si>
    <t>城乡困难群众深刻感受城乡医疗救助带给他们的实惠，使他们的获得感增加，幸福感增强，取得良好的社会效益，存在困难群众外出就医未备案无法即时结算的情况，可能会影响困难群众获得感，该指标满分8分，得分7分</t>
  </si>
  <si>
    <t>城乡医疗救助项目的实施为特困人员、低保对象、监测人口、低保边缘户及支出型困难家庭（因病致贫重病患者）等低收入人群提供医疗救助，有效减轻医疗负担。该指标满分7分，得分6分</t>
  </si>
  <si>
    <t>完善城乡居民基本医疗保险参保个人缴费资助政策，夯实医疗救助托底保障，对健全医疗保障体系作用效果明显。该指标满分7分，得分6分</t>
  </si>
  <si>
    <t>满意度</t>
  </si>
  <si>
    <r>
      <rPr>
        <sz val="12"/>
        <rFont val="宋体"/>
        <charset val="134"/>
      </rPr>
      <t>通过电话回访服务对象，满意度为</t>
    </r>
    <r>
      <rPr>
        <sz val="12"/>
        <color theme="1"/>
        <rFont val="Times New Roman"/>
        <charset val="134"/>
      </rPr>
      <t>98%</t>
    </r>
    <r>
      <rPr>
        <sz val="12"/>
        <color theme="1"/>
        <rFont val="宋体"/>
        <charset val="134"/>
      </rPr>
      <t>。该指标满分</t>
    </r>
    <r>
      <rPr>
        <sz val="12"/>
        <color theme="1"/>
        <rFont val="Times New Roman"/>
        <charset val="134"/>
      </rPr>
      <t>6</t>
    </r>
    <r>
      <rPr>
        <sz val="12"/>
        <color theme="1"/>
        <rFont val="宋体"/>
        <charset val="134"/>
      </rPr>
      <t>分，得分</t>
    </r>
    <r>
      <rPr>
        <sz val="12"/>
        <color theme="1"/>
        <rFont val="Times New Roman"/>
        <charset val="134"/>
      </rPr>
      <t>6</t>
    </r>
    <r>
      <rPr>
        <sz val="12"/>
        <color theme="1"/>
        <rFont val="宋体"/>
        <charset val="134"/>
      </rPr>
      <t>分</t>
    </r>
  </si>
</sst>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0"/>
      <color theme="1"/>
      <name val="Times New Roman"/>
      <charset val="134"/>
    </font>
    <font>
      <b/>
      <sz val="10"/>
      <name val="Times New Roman"/>
      <charset val="134"/>
    </font>
    <font>
      <sz val="12"/>
      <color theme="1"/>
      <name val="宋体"/>
      <charset val="134"/>
    </font>
    <font>
      <sz val="12"/>
      <name val="宋体"/>
      <charset val="134"/>
    </font>
    <font>
      <sz val="12"/>
      <color rgb="FF000000"/>
      <name val="宋体"/>
      <charset val="134"/>
    </font>
    <font>
      <sz val="12"/>
      <color theme="1"/>
      <name val="仿宋_GB2312"/>
      <charset val="134"/>
    </font>
    <font>
      <sz val="11"/>
      <color theme="1"/>
      <name val="宋体"/>
      <charset val="134"/>
    </font>
    <font>
      <b/>
      <sz val="11"/>
      <color theme="1"/>
      <name val="宋体"/>
      <charset val="134"/>
    </font>
    <font>
      <b/>
      <sz val="12"/>
      <color theme="1"/>
      <name val="宋体"/>
      <charset val="134"/>
    </font>
    <font>
      <b/>
      <sz val="12"/>
      <name val="Times New Roman"/>
      <charset val="134"/>
    </font>
    <font>
      <sz val="10"/>
      <name val="宋体"/>
      <charset val="134"/>
    </font>
    <font>
      <sz val="10"/>
      <color theme="1"/>
      <name val="宋体"/>
      <charset val="134"/>
    </font>
    <font>
      <b/>
      <sz val="10"/>
      <name val="宋体"/>
      <charset val="134"/>
    </font>
    <font>
      <b/>
      <sz val="10"/>
      <color theme="1"/>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3" borderId="22"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3" applyNumberFormat="0" applyFill="0" applyAlignment="0" applyProtection="0">
      <alignment vertical="center"/>
    </xf>
    <xf numFmtId="0" fontId="32" fillId="0" borderId="23" applyNumberFormat="0" applyFill="0" applyAlignment="0" applyProtection="0">
      <alignment vertical="center"/>
    </xf>
    <xf numFmtId="0" fontId="33" fillId="0" borderId="24" applyNumberFormat="0" applyFill="0" applyAlignment="0" applyProtection="0">
      <alignment vertical="center"/>
    </xf>
    <xf numFmtId="0" fontId="33" fillId="0" borderId="0" applyNumberFormat="0" applyFill="0" applyBorder="0" applyAlignment="0" applyProtection="0">
      <alignment vertical="center"/>
    </xf>
    <xf numFmtId="0" fontId="34" fillId="4" borderId="25" applyNumberFormat="0" applyAlignment="0" applyProtection="0">
      <alignment vertical="center"/>
    </xf>
    <xf numFmtId="0" fontId="35" fillId="5" borderId="26" applyNumberFormat="0" applyAlignment="0" applyProtection="0">
      <alignment vertical="center"/>
    </xf>
    <xf numFmtId="0" fontId="36" fillId="5" borderId="25" applyNumberFormat="0" applyAlignment="0" applyProtection="0">
      <alignment vertical="center"/>
    </xf>
    <xf numFmtId="0" fontId="37" fillId="6" borderId="27" applyNumberFormat="0" applyAlignment="0" applyProtection="0">
      <alignment vertical="center"/>
    </xf>
    <xf numFmtId="0" fontId="38" fillId="0" borderId="28" applyNumberFormat="0" applyFill="0" applyAlignment="0" applyProtection="0">
      <alignment vertical="center"/>
    </xf>
    <xf numFmtId="0" fontId="39" fillId="0" borderId="29" applyNumberFormat="0" applyFill="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4"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14" fillId="0" borderId="0"/>
  </cellStyleXfs>
  <cellXfs count="152">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pplyFill="1">
      <alignment vertical="center"/>
    </xf>
    <xf numFmtId="0" fontId="3" fillId="0" borderId="0" xfId="0" applyFont="1" applyFill="1">
      <alignment vertical="center"/>
    </xf>
    <xf numFmtId="0" fontId="0" fillId="0" borderId="0" xfId="0" applyFill="1">
      <alignment vertical="center"/>
    </xf>
    <xf numFmtId="0" fontId="3" fillId="0" borderId="0" xfId="0" applyFont="1">
      <alignment vertical="center"/>
    </xf>
    <xf numFmtId="0" fontId="7" fillId="0" borderId="0" xfId="0" applyFont="1">
      <alignment vertical="center"/>
    </xf>
    <xf numFmtId="0" fontId="8" fillId="0" borderId="0" xfId="0" applyFont="1" applyFill="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pplyAlignment="1">
      <alignment horizontal="center" vertical="center"/>
    </xf>
    <xf numFmtId="0" fontId="10" fillId="0" borderId="0" xfId="0" applyFont="1" applyAlignment="1">
      <alignment horizontal="center" vertical="center" wrapText="1"/>
    </xf>
    <xf numFmtId="0" fontId="10" fillId="0" borderId="0" xfId="0" applyFont="1" applyFill="1" applyAlignment="1">
      <alignment horizontal="center" vertical="center" wrapText="1"/>
    </xf>
    <xf numFmtId="0" fontId="11"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13" fillId="0" borderId="1" xfId="0" applyFont="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2" xfId="0" applyFont="1" applyFill="1" applyBorder="1" applyAlignment="1">
      <alignment horizontal="center" vertical="center"/>
    </xf>
    <xf numFmtId="0" fontId="4" fillId="0" borderId="3" xfId="0" applyFont="1" applyBorder="1" applyAlignment="1">
      <alignment horizontal="center" vertical="center"/>
    </xf>
    <xf numFmtId="0" fontId="13" fillId="0" borderId="3" xfId="0" applyFont="1" applyFill="1" applyBorder="1" applyAlignment="1">
      <alignment horizontal="center" vertical="center" wrapText="1"/>
    </xf>
    <xf numFmtId="0" fontId="13" fillId="0" borderId="3" xfId="0" applyFont="1" applyBorder="1" applyAlignment="1">
      <alignment horizontal="center" vertical="center"/>
    </xf>
    <xf numFmtId="0" fontId="14" fillId="0" borderId="3" xfId="0" applyFont="1" applyBorder="1" applyAlignment="1">
      <alignment vertical="center" wrapText="1"/>
    </xf>
    <xf numFmtId="0" fontId="5" fillId="0" borderId="3" xfId="0" applyFont="1" applyBorder="1" applyAlignment="1">
      <alignment horizontal="center" vertical="center"/>
    </xf>
    <xf numFmtId="0" fontId="13" fillId="0" borderId="3"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horizontal="center" vertical="center"/>
    </xf>
    <xf numFmtId="0" fontId="4" fillId="0" borderId="4" xfId="0" applyFont="1" applyFill="1" applyBorder="1" applyAlignment="1">
      <alignment horizontal="center" vertical="center" wrapText="1"/>
    </xf>
    <xf numFmtId="0" fontId="14" fillId="0" borderId="4" xfId="0" applyFont="1" applyBorder="1" applyAlignment="1">
      <alignment vertical="center" wrapText="1"/>
    </xf>
    <xf numFmtId="0" fontId="5" fillId="0" borderId="4" xfId="0" applyFont="1" applyBorder="1" applyAlignment="1">
      <alignment horizontal="center" vertical="center"/>
    </xf>
    <xf numFmtId="0" fontId="13" fillId="0" borderId="4" xfId="0" applyFont="1" applyBorder="1" applyAlignment="1">
      <alignment vertical="center" wrapText="1"/>
    </xf>
    <xf numFmtId="0" fontId="4" fillId="0" borderId="4" xfId="0" applyFont="1" applyBorder="1" applyAlignment="1">
      <alignment vertical="center" wrapText="1"/>
    </xf>
    <xf numFmtId="0" fontId="4" fillId="0" borderId="4" xfId="0" applyFont="1" applyFill="1" applyBorder="1" applyAlignment="1">
      <alignment horizontal="center" vertical="center"/>
    </xf>
    <xf numFmtId="0" fontId="13" fillId="0" borderId="4" xfId="0" applyFont="1" applyBorder="1" applyAlignment="1">
      <alignment horizontal="center" vertical="center"/>
    </xf>
    <xf numFmtId="0" fontId="14" fillId="0" borderId="4" xfId="0" applyFont="1" applyFill="1" applyBorder="1" applyAlignment="1">
      <alignment vertical="center" wrapText="1"/>
    </xf>
    <xf numFmtId="0" fontId="5" fillId="0" borderId="4" xfId="0" applyFont="1" applyFill="1" applyBorder="1" applyAlignment="1">
      <alignment horizontal="center" vertical="center"/>
    </xf>
    <xf numFmtId="0" fontId="13" fillId="0" borderId="4" xfId="0" applyFont="1" applyFill="1" applyBorder="1" applyAlignment="1">
      <alignment vertical="center" wrapText="1"/>
    </xf>
    <xf numFmtId="0" fontId="5" fillId="0" borderId="4" xfId="0" applyFont="1" applyFill="1" applyBorder="1" applyAlignment="1">
      <alignment vertical="center" wrapText="1"/>
    </xf>
    <xf numFmtId="0" fontId="14" fillId="2" borderId="4" xfId="0" applyFont="1" applyFill="1" applyBorder="1" applyAlignment="1">
      <alignment vertical="center" wrapText="1"/>
    </xf>
    <xf numFmtId="0" fontId="13" fillId="0" borderId="4" xfId="0" applyFont="1" applyFill="1" applyBorder="1" applyAlignment="1">
      <alignment horizontal="center" vertical="center" wrapText="1"/>
    </xf>
    <xf numFmtId="0" fontId="13" fillId="2" borderId="4" xfId="0" applyFont="1" applyFill="1" applyBorder="1" applyAlignment="1">
      <alignment vertical="center" wrapText="1"/>
    </xf>
    <xf numFmtId="0" fontId="14" fillId="0" borderId="4" xfId="0" applyFont="1" applyBorder="1" applyAlignment="1">
      <alignment horizontal="center" vertical="center"/>
    </xf>
    <xf numFmtId="0" fontId="14" fillId="0" borderId="4" xfId="0" applyFont="1" applyFill="1" applyBorder="1" applyAlignment="1">
      <alignment horizontal="center" vertical="center"/>
    </xf>
    <xf numFmtId="0" fontId="13" fillId="0" borderId="4" xfId="0" applyFont="1" applyFill="1" applyBorder="1" applyAlignment="1">
      <alignment horizontal="justify" vertical="center"/>
    </xf>
    <xf numFmtId="0" fontId="14" fillId="0" borderId="4" xfId="0" applyFont="1" applyFill="1" applyBorder="1" applyAlignment="1">
      <alignment vertical="center" wrapText="1"/>
    </xf>
    <xf numFmtId="0" fontId="15" fillId="2" borderId="4" xfId="0" applyFont="1" applyFill="1" applyBorder="1" applyAlignment="1">
      <alignment horizontal="justify" vertical="center"/>
    </xf>
    <xf numFmtId="0" fontId="15" fillId="0" borderId="4" xfId="0" applyFont="1" applyFill="1" applyBorder="1" applyAlignment="1">
      <alignment horizontal="justify" vertical="center" wrapText="1"/>
    </xf>
    <xf numFmtId="0" fontId="5"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lignment vertical="center"/>
    </xf>
    <xf numFmtId="0" fontId="12" fillId="0" borderId="0" xfId="0" applyFont="1" applyFill="1">
      <alignment vertical="center"/>
    </xf>
    <xf numFmtId="10" fontId="12" fillId="0" borderId="0" xfId="0" applyNumberFormat="1" applyFont="1" applyFill="1" applyAlignment="1">
      <alignment horizontal="center" vertical="center"/>
    </xf>
    <xf numFmtId="0" fontId="14" fillId="0" borderId="2" xfId="0" applyFont="1" applyFill="1" applyBorder="1" applyAlignment="1">
      <alignment horizontal="center" vertical="center"/>
    </xf>
    <xf numFmtId="10" fontId="14" fillId="0" borderId="5" xfId="0" applyNumberFormat="1" applyFont="1" applyFill="1" applyBorder="1" applyAlignment="1">
      <alignment horizontal="center" vertical="center"/>
    </xf>
    <xf numFmtId="10" fontId="5" fillId="0" borderId="3" xfId="0" applyNumberFormat="1" applyFont="1" applyFill="1" applyBorder="1" applyAlignment="1">
      <alignment horizontal="center" vertical="center"/>
    </xf>
    <xf numFmtId="10" fontId="5" fillId="0" borderId="4" xfId="0" applyNumberFormat="1" applyFont="1" applyFill="1" applyBorder="1" applyAlignment="1">
      <alignment horizontal="center" vertical="center"/>
    </xf>
    <xf numFmtId="0" fontId="5" fillId="2" borderId="4" xfId="0" applyFont="1" applyFill="1" applyBorder="1" applyAlignment="1">
      <alignment horizontal="center" vertical="center"/>
    </xf>
    <xf numFmtId="0" fontId="5" fillId="0" borderId="4" xfId="0" applyFont="1" applyFill="1" applyBorder="1" applyAlignment="1">
      <alignment horizontal="center" vertical="center"/>
    </xf>
    <xf numFmtId="10" fontId="16" fillId="0" borderId="4" xfId="0" applyNumberFormat="1" applyFont="1" applyBorder="1" applyAlignment="1">
      <alignment horizontal="center" vertical="center"/>
    </xf>
    <xf numFmtId="0" fontId="9" fillId="0" borderId="4" xfId="0" applyFont="1" applyBorder="1" applyAlignment="1">
      <alignment horizontal="center" vertical="center"/>
    </xf>
    <xf numFmtId="10" fontId="9" fillId="0" borderId="4" xfId="0" applyNumberFormat="1" applyFont="1" applyBorder="1" applyAlignment="1">
      <alignment horizontal="center" vertical="center"/>
    </xf>
    <xf numFmtId="0" fontId="4" fillId="0" borderId="4" xfId="0" applyFont="1" applyBorder="1" applyAlignment="1">
      <alignment horizontal="center" vertical="center"/>
    </xf>
    <xf numFmtId="0" fontId="17" fillId="0" borderId="0" xfId="0" applyFont="1">
      <alignment vertical="center"/>
    </xf>
    <xf numFmtId="0" fontId="18" fillId="0" borderId="0" xfId="0" applyFont="1" applyFill="1">
      <alignment vertical="center"/>
    </xf>
    <xf numFmtId="0" fontId="19" fillId="0" borderId="0" xfId="0" applyFont="1" applyAlignment="1">
      <alignment horizontal="center" vertical="center"/>
    </xf>
    <xf numFmtId="0" fontId="19" fillId="0" borderId="0" xfId="0" applyFont="1">
      <alignment vertical="center"/>
    </xf>
    <xf numFmtId="0" fontId="19" fillId="0" borderId="0" xfId="0" applyFont="1" applyFill="1">
      <alignment vertical="center"/>
    </xf>
    <xf numFmtId="0" fontId="14" fillId="0" borderId="0" xfId="0" applyFont="1" applyFill="1">
      <alignment vertical="center"/>
    </xf>
    <xf numFmtId="0" fontId="20" fillId="0" borderId="0" xfId="0" applyFont="1">
      <alignment vertical="center"/>
    </xf>
    <xf numFmtId="0" fontId="21" fillId="0" borderId="0" xfId="0" applyFont="1" applyAlignment="1">
      <alignment horizontal="center" vertical="center"/>
    </xf>
    <xf numFmtId="0" fontId="22" fillId="0" borderId="0" xfId="0" applyFont="1">
      <alignment vertical="center"/>
    </xf>
    <xf numFmtId="0" fontId="23" fillId="0" borderId="0" xfId="0" applyFont="1" applyFill="1">
      <alignment vertical="center"/>
    </xf>
    <xf numFmtId="0" fontId="23" fillId="0" borderId="0" xfId="0" applyFont="1" applyFill="1" applyAlignment="1">
      <alignment horizontal="center" vertical="center"/>
    </xf>
    <xf numFmtId="0" fontId="24" fillId="0" borderId="0" xfId="0" applyFont="1" applyFill="1">
      <alignment vertical="center"/>
    </xf>
    <xf numFmtId="0" fontId="3" fillId="0" borderId="6" xfId="0" applyFont="1" applyBorder="1" applyAlignment="1">
      <alignment horizontal="center" vertical="center"/>
    </xf>
    <xf numFmtId="0" fontId="25" fillId="0" borderId="7" xfId="0" applyFont="1" applyBorder="1" applyAlignment="1">
      <alignment horizontal="center" vertical="center"/>
    </xf>
    <xf numFmtId="0" fontId="19" fillId="0" borderId="8" xfId="0" applyFont="1" applyBorder="1" applyAlignment="1">
      <alignment horizontal="center" vertical="center"/>
    </xf>
    <xf numFmtId="0" fontId="4" fillId="0" borderId="9" xfId="0" applyFont="1" applyBorder="1" applyAlignment="1">
      <alignment horizontal="left" vertical="center"/>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4" fillId="0" borderId="10" xfId="0" applyFont="1" applyBorder="1" applyAlignment="1">
      <alignment horizontal="left" vertical="center" wrapText="1"/>
    </xf>
    <xf numFmtId="0" fontId="4" fillId="0" borderId="9" xfId="0" applyFont="1" applyFill="1" applyBorder="1" applyAlignment="1">
      <alignment horizontal="left" vertical="center"/>
    </xf>
    <xf numFmtId="0" fontId="5" fillId="0" borderId="11" xfId="0" applyFont="1" applyFill="1" applyBorder="1" applyAlignment="1">
      <alignment horizontal="left" vertical="center"/>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3" fillId="0" borderId="0" xfId="0" applyFont="1">
      <alignment vertical="center"/>
    </xf>
    <xf numFmtId="0" fontId="13" fillId="0" borderId="0" xfId="0" applyFont="1" applyFill="1">
      <alignment vertical="center"/>
    </xf>
    <xf numFmtId="0" fontId="20" fillId="0" borderId="6" xfId="0" applyFont="1" applyBorder="1" applyAlignment="1">
      <alignment horizontal="center" vertical="center"/>
    </xf>
    <xf numFmtId="0" fontId="20" fillId="0" borderId="14" xfId="0" applyFont="1" applyBorder="1" applyAlignment="1">
      <alignment horizontal="center" vertical="center"/>
    </xf>
    <xf numFmtId="0" fontId="25" fillId="0" borderId="14" xfId="0" applyFont="1" applyBorder="1" applyAlignment="1">
      <alignment horizontal="center" vertical="center"/>
    </xf>
    <xf numFmtId="0" fontId="20" fillId="0" borderId="9" xfId="0" applyFont="1" applyBorder="1" applyAlignment="1">
      <alignment horizontal="center" vertical="center"/>
    </xf>
    <xf numFmtId="0" fontId="25" fillId="0" borderId="4" xfId="0" applyFont="1" applyBorder="1" applyAlignment="1">
      <alignment horizontal="left" vertical="center"/>
    </xf>
    <xf numFmtId="0" fontId="20" fillId="0" borderId="15" xfId="0" applyFont="1" applyBorder="1" applyAlignment="1">
      <alignment horizontal="left" vertical="center"/>
    </xf>
    <xf numFmtId="0" fontId="19" fillId="0" borderId="10" xfId="0" applyFont="1" applyBorder="1" applyAlignment="1">
      <alignment vertical="center" wrapText="1"/>
    </xf>
    <xf numFmtId="0" fontId="5" fillId="0" borderId="9" xfId="0" applyFont="1" applyBorder="1" applyAlignment="1">
      <alignment horizontal="center" vertical="center"/>
    </xf>
    <xf numFmtId="0" fontId="5" fillId="0" borderId="15" xfId="0" applyFont="1" applyBorder="1" applyAlignment="1">
      <alignment horizontal="left" vertical="center" wrapText="1"/>
    </xf>
    <xf numFmtId="0" fontId="14" fillId="0" borderId="15" xfId="0" applyFont="1" applyFill="1" applyBorder="1" applyAlignment="1">
      <alignment horizontal="left" vertical="center" wrapText="1"/>
    </xf>
    <xf numFmtId="0" fontId="13" fillId="0" borderId="10" xfId="0" applyFont="1" applyBorder="1" applyAlignment="1">
      <alignment vertical="center" wrapText="1"/>
    </xf>
    <xf numFmtId="0" fontId="20" fillId="0" borderId="9" xfId="0" applyFont="1" applyFill="1" applyBorder="1" applyAlignment="1">
      <alignment horizontal="center" vertical="center"/>
    </xf>
    <xf numFmtId="0" fontId="25" fillId="0" borderId="4" xfId="0" applyFont="1" applyFill="1" applyBorder="1" applyAlignment="1">
      <alignment horizontal="left" vertical="center" wrapText="1"/>
    </xf>
    <xf numFmtId="0" fontId="20" fillId="0" borderId="15" xfId="0" applyFont="1" applyFill="1" applyBorder="1" applyAlignment="1">
      <alignment horizontal="left" vertical="center" wrapText="1"/>
    </xf>
    <xf numFmtId="0" fontId="20" fillId="0" borderId="15" xfId="0" applyFont="1" applyFill="1" applyBorder="1" applyAlignment="1">
      <alignment horizontal="left" vertical="center"/>
    </xf>
    <xf numFmtId="0" fontId="19" fillId="0" borderId="10" xfId="0" applyFont="1" applyFill="1" applyBorder="1" applyAlignment="1">
      <alignment vertical="center" wrapText="1"/>
    </xf>
    <xf numFmtId="0" fontId="5" fillId="0" borderId="9" xfId="0" applyFont="1" applyFill="1" applyBorder="1" applyAlignment="1">
      <alignment horizontal="center" vertical="center"/>
    </xf>
    <xf numFmtId="0" fontId="14" fillId="0" borderId="4" xfId="0" applyFont="1" applyFill="1" applyBorder="1" applyAlignment="1">
      <alignment horizontal="left" vertical="center" wrapText="1"/>
    </xf>
    <xf numFmtId="10" fontId="14" fillId="0" borderId="4" xfId="0" applyNumberFormat="1" applyFont="1" applyFill="1" applyBorder="1" applyAlignment="1">
      <alignment horizontal="left" vertical="center" wrapText="1"/>
    </xf>
    <xf numFmtId="0" fontId="7" fillId="0" borderId="16" xfId="0" applyFont="1" applyFill="1" applyBorder="1" applyAlignment="1">
      <alignment vertical="center" wrapText="1"/>
    </xf>
    <xf numFmtId="0" fontId="14" fillId="0" borderId="17" xfId="0" applyFont="1" applyFill="1" applyBorder="1" applyAlignment="1">
      <alignment horizontal="left" vertical="center" wrapText="1"/>
    </xf>
    <xf numFmtId="0" fontId="14" fillId="0" borderId="18" xfId="0" applyFont="1" applyFill="1" applyBorder="1" applyAlignment="1">
      <alignment horizontal="left" vertical="center" wrapText="1"/>
    </xf>
    <xf numFmtId="0" fontId="20" fillId="0" borderId="19" xfId="0" applyFont="1" applyBorder="1" applyAlignment="1">
      <alignment horizontal="center" vertical="center"/>
    </xf>
    <xf numFmtId="0" fontId="25" fillId="0" borderId="12" xfId="0" applyFont="1" applyBorder="1" applyAlignment="1">
      <alignment horizontal="center" vertical="center"/>
    </xf>
    <xf numFmtId="0" fontId="20" fillId="0" borderId="20" xfId="0" applyFont="1" applyBorder="1" applyAlignment="1">
      <alignment horizontal="center" vertical="center"/>
    </xf>
    <xf numFmtId="0" fontId="19" fillId="0" borderId="13" xfId="0" applyFont="1" applyBorder="1">
      <alignment vertical="center"/>
    </xf>
    <xf numFmtId="0" fontId="6" fillId="0" borderId="0" xfId="0" applyFont="1">
      <alignment vertical="center"/>
    </xf>
    <xf numFmtId="0" fontId="25" fillId="0" borderId="0" xfId="0" applyFont="1">
      <alignment vertical="center"/>
    </xf>
    <xf numFmtId="0" fontId="3" fillId="0" borderId="21" xfId="0" applyFont="1" applyBorder="1" applyAlignment="1">
      <alignment horizontal="center" vertical="center"/>
    </xf>
    <xf numFmtId="0" fontId="3" fillId="0" borderId="21" xfId="0" applyFont="1" applyFill="1" applyBorder="1" applyAlignment="1">
      <alignment horizontal="center" vertical="center" wrapText="1"/>
    </xf>
    <xf numFmtId="0" fontId="3" fillId="0" borderId="21" xfId="0" applyFont="1" applyBorder="1" applyAlignment="1">
      <alignment horizontal="center" vertical="center" wrapText="1"/>
    </xf>
    <xf numFmtId="0" fontId="20" fillId="0" borderId="21" xfId="0" applyFont="1" applyBorder="1" applyAlignment="1">
      <alignment horizontal="center" vertical="center" wrapText="1"/>
    </xf>
    <xf numFmtId="0" fontId="4" fillId="0" borderId="21" xfId="0" applyFont="1" applyBorder="1" applyAlignment="1">
      <alignment horizontal="center" vertical="center"/>
    </xf>
    <xf numFmtId="0" fontId="13" fillId="0" borderId="21" xfId="0" applyFont="1" applyFill="1" applyBorder="1" applyAlignment="1">
      <alignment horizontal="center" vertical="center" wrapText="1"/>
    </xf>
    <xf numFmtId="0" fontId="14" fillId="0" borderId="21" xfId="0" applyFont="1" applyBorder="1" applyAlignment="1">
      <alignment vertical="center" wrapText="1"/>
    </xf>
    <xf numFmtId="0" fontId="5" fillId="0" borderId="21" xfId="0" applyFont="1" applyBorder="1" applyAlignment="1">
      <alignment horizontal="center" vertical="center"/>
    </xf>
    <xf numFmtId="0" fontId="4" fillId="0" borderId="21" xfId="0" applyFont="1" applyBorder="1" applyAlignment="1">
      <alignment vertical="center" wrapText="1"/>
    </xf>
    <xf numFmtId="0" fontId="4" fillId="0" borderId="21" xfId="0" applyFont="1" applyFill="1" applyBorder="1" applyAlignment="1">
      <alignment horizontal="center" vertical="center" wrapText="1"/>
    </xf>
    <xf numFmtId="0" fontId="4" fillId="0" borderId="21" xfId="0" applyFont="1" applyFill="1" applyBorder="1" applyAlignment="1">
      <alignment horizontal="center" vertical="center"/>
    </xf>
    <xf numFmtId="0" fontId="14" fillId="0" borderId="21" xfId="0" applyFont="1" applyFill="1" applyBorder="1" applyAlignment="1">
      <alignment vertical="center" wrapText="1"/>
    </xf>
    <xf numFmtId="0" fontId="5" fillId="0" borderId="21" xfId="0" applyFont="1" applyFill="1" applyBorder="1" applyAlignment="1">
      <alignment horizontal="center" vertical="center"/>
    </xf>
    <xf numFmtId="0" fontId="4" fillId="0" borderId="21" xfId="0" applyFont="1" applyFill="1" applyBorder="1" applyAlignment="1">
      <alignment vertical="center" wrapText="1"/>
    </xf>
    <xf numFmtId="0" fontId="5" fillId="0" borderId="21" xfId="0" applyFont="1" applyFill="1" applyBorder="1" applyAlignment="1">
      <alignment vertical="center" wrapText="1"/>
    </xf>
    <xf numFmtId="0" fontId="13" fillId="0" borderId="21" xfId="0" applyFont="1" applyFill="1" applyBorder="1" applyAlignment="1">
      <alignment vertical="center" wrapText="1"/>
    </xf>
    <xf numFmtId="0" fontId="13" fillId="0" borderId="21" xfId="0" applyFont="1" applyBorder="1" applyAlignment="1">
      <alignment vertical="center" wrapText="1"/>
    </xf>
    <xf numFmtId="0" fontId="14" fillId="0" borderId="21" xfId="0" applyFont="1" applyFill="1" applyBorder="1" applyAlignment="1">
      <alignment horizontal="center" vertical="center"/>
    </xf>
    <xf numFmtId="0" fontId="13" fillId="0" borderId="21" xfId="0" applyFont="1" applyBorder="1" applyAlignment="1">
      <alignment horizontal="justify" vertical="center"/>
    </xf>
    <xf numFmtId="0" fontId="15" fillId="0" borderId="21" xfId="0" applyFont="1" applyFill="1" applyBorder="1" applyAlignment="1">
      <alignment horizontal="justify" vertical="center" wrapText="1"/>
    </xf>
    <xf numFmtId="0" fontId="3" fillId="0" borderId="21" xfId="0" applyFont="1" applyFill="1" applyBorder="1" applyAlignment="1">
      <alignment horizontal="center" vertical="center"/>
    </xf>
    <xf numFmtId="0" fontId="20" fillId="0" borderId="21" xfId="0" applyFont="1" applyBorder="1" applyAlignment="1">
      <alignment vertical="center" wrapText="1"/>
    </xf>
    <xf numFmtId="0" fontId="20" fillId="0" borderId="21"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5757F9"/>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Zeros="0" zoomScale="85" zoomScaleNormal="85" workbookViewId="0">
      <pane xSplit="3" ySplit="4" topLeftCell="D5" activePane="bottomRight" state="frozen"/>
      <selection/>
      <selection pane="topRight"/>
      <selection pane="bottomLeft"/>
      <selection pane="bottomRight" activeCell="G28" sqref="G28"/>
    </sheetView>
  </sheetViews>
  <sheetFormatPr defaultColWidth="9" defaultRowHeight="13.5" outlineLevelCol="6"/>
  <cols>
    <col min="1" max="1" width="5.41666666666667" style="12" customWidth="1"/>
    <col min="2" max="2" width="8.08333333333333" style="13" customWidth="1"/>
    <col min="3" max="3" width="11.7833333333333" style="14" customWidth="1"/>
    <col min="4" max="4" width="24.875" style="15" customWidth="1"/>
    <col min="5" max="5" width="8.525" style="16" customWidth="1"/>
    <col min="6" max="6" width="42.0833333333333" style="17" customWidth="1"/>
    <col min="7" max="7" width="58.75" style="18" customWidth="1"/>
  </cols>
  <sheetData>
    <row r="1" s="1" customFormat="1" ht="15" spans="1:7">
      <c r="A1" s="128" t="s">
        <v>0</v>
      </c>
      <c r="B1" s="13"/>
      <c r="C1" s="14"/>
      <c r="D1" s="15"/>
      <c r="E1" s="16"/>
      <c r="F1" s="17"/>
      <c r="G1" s="18"/>
    </row>
    <row r="2" s="1" customFormat="1" ht="25.5" spans="1:7">
      <c r="A2" s="21" t="s">
        <v>1</v>
      </c>
      <c r="B2" s="22"/>
      <c r="C2" s="21"/>
      <c r="D2" s="21"/>
      <c r="E2" s="21"/>
      <c r="F2" s="21"/>
      <c r="G2" s="21"/>
    </row>
    <row r="3" s="2" customFormat="1" ht="30" customHeight="1" spans="1:7">
      <c r="A3" s="87" t="s">
        <v>2</v>
      </c>
      <c r="B3" s="23"/>
      <c r="C3" s="23"/>
      <c r="D3" s="24"/>
      <c r="E3" s="25"/>
      <c r="F3" s="26"/>
      <c r="G3" s="27"/>
    </row>
    <row r="4" s="3" customFormat="1" ht="33.5" customHeight="1" spans="1:7">
      <c r="A4" s="129" t="s">
        <v>3</v>
      </c>
      <c r="B4" s="130" t="s">
        <v>4</v>
      </c>
      <c r="C4" s="131" t="s">
        <v>5</v>
      </c>
      <c r="D4" s="132" t="s">
        <v>6</v>
      </c>
      <c r="E4" s="132" t="s">
        <v>7</v>
      </c>
      <c r="F4" s="131" t="s">
        <v>8</v>
      </c>
      <c r="G4" s="131" t="s">
        <v>9</v>
      </c>
    </row>
    <row r="5" s="4" customFormat="1" ht="105" customHeight="1" spans="1:7">
      <c r="A5" s="133">
        <v>1</v>
      </c>
      <c r="B5" s="134" t="s">
        <v>10</v>
      </c>
      <c r="C5" s="133" t="s">
        <v>11</v>
      </c>
      <c r="D5" s="135" t="s">
        <v>12</v>
      </c>
      <c r="E5" s="136">
        <v>1</v>
      </c>
      <c r="F5" s="137" t="s">
        <v>13</v>
      </c>
      <c r="G5" s="137" t="s">
        <v>14</v>
      </c>
    </row>
    <row r="6" s="4" customFormat="1" ht="62" customHeight="1" spans="1:7">
      <c r="A6" s="133">
        <v>2</v>
      </c>
      <c r="B6" s="138"/>
      <c r="C6" s="133"/>
      <c r="D6" s="135" t="s">
        <v>15</v>
      </c>
      <c r="E6" s="136">
        <v>1</v>
      </c>
      <c r="F6" s="137" t="s">
        <v>16</v>
      </c>
      <c r="G6" s="137" t="s">
        <v>17</v>
      </c>
    </row>
    <row r="7" s="5" customFormat="1" ht="70" customHeight="1" spans="1:7">
      <c r="A7" s="139">
        <v>3</v>
      </c>
      <c r="B7" s="138"/>
      <c r="C7" s="133" t="s">
        <v>18</v>
      </c>
      <c r="D7" s="140" t="s">
        <v>19</v>
      </c>
      <c r="E7" s="141">
        <v>3</v>
      </c>
      <c r="F7" s="142" t="s">
        <v>20</v>
      </c>
      <c r="G7" s="143" t="s">
        <v>21</v>
      </c>
    </row>
    <row r="8" s="5" customFormat="1" ht="65" customHeight="1" spans="1:7">
      <c r="A8" s="133">
        <v>4</v>
      </c>
      <c r="B8" s="138"/>
      <c r="C8" s="133"/>
      <c r="D8" s="140" t="s">
        <v>22</v>
      </c>
      <c r="E8" s="141">
        <v>3</v>
      </c>
      <c r="F8" s="140" t="s">
        <v>23</v>
      </c>
      <c r="G8" s="140" t="s">
        <v>24</v>
      </c>
    </row>
    <row r="9" s="4" customFormat="1" ht="95" customHeight="1" spans="1:7">
      <c r="A9" s="133">
        <v>5</v>
      </c>
      <c r="B9" s="138"/>
      <c r="C9" s="133" t="s">
        <v>25</v>
      </c>
      <c r="D9" s="143" t="s">
        <v>26</v>
      </c>
      <c r="E9" s="141">
        <v>2</v>
      </c>
      <c r="F9" s="144" t="s">
        <v>27</v>
      </c>
      <c r="G9" s="145" t="s">
        <v>28</v>
      </c>
    </row>
    <row r="10" s="4" customFormat="1" ht="58" customHeight="1" spans="1:7">
      <c r="A10" s="139">
        <v>6</v>
      </c>
      <c r="B10" s="138"/>
      <c r="C10" s="133"/>
      <c r="D10" s="140" t="s">
        <v>29</v>
      </c>
      <c r="E10" s="141">
        <v>2</v>
      </c>
      <c r="F10" s="140" t="s">
        <v>30</v>
      </c>
      <c r="G10" s="140" t="s">
        <v>31</v>
      </c>
    </row>
    <row r="11" s="6" customFormat="1" ht="89" customHeight="1" spans="1:7">
      <c r="A11" s="133">
        <v>7</v>
      </c>
      <c r="B11" s="134" t="s">
        <v>32</v>
      </c>
      <c r="C11" s="133" t="s">
        <v>33</v>
      </c>
      <c r="D11" s="143" t="s">
        <v>34</v>
      </c>
      <c r="E11" s="141">
        <v>2</v>
      </c>
      <c r="F11" s="140" t="s">
        <v>35</v>
      </c>
      <c r="G11" s="140" t="s">
        <v>36</v>
      </c>
    </row>
    <row r="12" s="6" customFormat="1" ht="89" customHeight="1" spans="1:7">
      <c r="A12" s="133">
        <v>8</v>
      </c>
      <c r="B12" s="134"/>
      <c r="C12" s="133"/>
      <c r="D12" s="140" t="s">
        <v>37</v>
      </c>
      <c r="E12" s="141">
        <v>2</v>
      </c>
      <c r="F12" s="140" t="s">
        <v>38</v>
      </c>
      <c r="G12" s="140" t="s">
        <v>39</v>
      </c>
    </row>
    <row r="13" s="6" customFormat="1" ht="89" customHeight="1" spans="1:7">
      <c r="A13" s="139">
        <v>9</v>
      </c>
      <c r="B13" s="134"/>
      <c r="C13" s="133"/>
      <c r="D13" s="140" t="s">
        <v>40</v>
      </c>
      <c r="E13" s="141">
        <v>2</v>
      </c>
      <c r="F13" s="140" t="s">
        <v>41</v>
      </c>
      <c r="G13" s="140" t="s">
        <v>42</v>
      </c>
    </row>
    <row r="14" s="6" customFormat="1" ht="89" customHeight="1" spans="1:7">
      <c r="A14" s="133">
        <v>10</v>
      </c>
      <c r="B14" s="134"/>
      <c r="C14" s="133"/>
      <c r="D14" s="140" t="s">
        <v>43</v>
      </c>
      <c r="E14" s="141">
        <v>4</v>
      </c>
      <c r="F14" s="140" t="s">
        <v>44</v>
      </c>
      <c r="G14" s="140" t="s">
        <v>45</v>
      </c>
    </row>
    <row r="15" s="6" customFormat="1" ht="89" customHeight="1" spans="1:7">
      <c r="A15" s="133">
        <v>11</v>
      </c>
      <c r="B15" s="134"/>
      <c r="C15" s="133"/>
      <c r="D15" s="140" t="s">
        <v>46</v>
      </c>
      <c r="E15" s="141">
        <v>5</v>
      </c>
      <c r="F15" s="140" t="s">
        <v>47</v>
      </c>
      <c r="G15" s="140" t="s">
        <v>48</v>
      </c>
    </row>
    <row r="16" s="7" customFormat="1" ht="51" customHeight="1" spans="1:7">
      <c r="A16" s="139">
        <v>12</v>
      </c>
      <c r="B16" s="138"/>
      <c r="C16" s="133"/>
      <c r="D16" s="135" t="s">
        <v>49</v>
      </c>
      <c r="E16" s="136">
        <v>5</v>
      </c>
      <c r="F16" s="135" t="s">
        <v>50</v>
      </c>
      <c r="G16" s="140" t="s">
        <v>51</v>
      </c>
    </row>
    <row r="17" s="5" customFormat="1" ht="78" customHeight="1" spans="1:7">
      <c r="A17" s="133">
        <v>13</v>
      </c>
      <c r="B17" s="138"/>
      <c r="C17" s="133" t="s">
        <v>52</v>
      </c>
      <c r="D17" s="143" t="s">
        <v>53</v>
      </c>
      <c r="E17" s="141">
        <v>4</v>
      </c>
      <c r="F17" s="142" t="s">
        <v>54</v>
      </c>
      <c r="G17" s="144" t="s">
        <v>55</v>
      </c>
    </row>
    <row r="18" s="6" customFormat="1" ht="47" customHeight="1" spans="1:7">
      <c r="A18" s="133">
        <v>14</v>
      </c>
      <c r="B18" s="138"/>
      <c r="C18" s="133"/>
      <c r="D18" s="140" t="s">
        <v>56</v>
      </c>
      <c r="E18" s="141">
        <v>4</v>
      </c>
      <c r="F18" s="143" t="s">
        <v>57</v>
      </c>
      <c r="G18" s="140" t="s">
        <v>58</v>
      </c>
    </row>
    <row r="19" s="7" customFormat="1" ht="56" customHeight="1" spans="1:7">
      <c r="A19" s="139">
        <v>15</v>
      </c>
      <c r="B19" s="134" t="s">
        <v>59</v>
      </c>
      <c r="C19" s="136" t="s">
        <v>60</v>
      </c>
      <c r="D19" s="135" t="s">
        <v>61</v>
      </c>
      <c r="E19" s="136">
        <v>5</v>
      </c>
      <c r="F19" s="135" t="s">
        <v>62</v>
      </c>
      <c r="G19" s="135" t="s">
        <v>63</v>
      </c>
    </row>
    <row r="20" s="6" customFormat="1" ht="62" customHeight="1" spans="1:7">
      <c r="A20" s="133">
        <v>16</v>
      </c>
      <c r="B20" s="138"/>
      <c r="C20" s="146" t="s">
        <v>64</v>
      </c>
      <c r="D20" s="135" t="s">
        <v>65</v>
      </c>
      <c r="E20" s="141">
        <v>5</v>
      </c>
      <c r="F20" s="140" t="s">
        <v>66</v>
      </c>
      <c r="G20" s="147" t="s">
        <v>67</v>
      </c>
    </row>
    <row r="21" s="6" customFormat="1" ht="62" customHeight="1" spans="1:7">
      <c r="A21" s="133">
        <v>17</v>
      </c>
      <c r="B21" s="138"/>
      <c r="C21" s="146" t="s">
        <v>64</v>
      </c>
      <c r="D21" s="135" t="s">
        <v>68</v>
      </c>
      <c r="E21" s="141">
        <v>5</v>
      </c>
      <c r="F21" s="140" t="s">
        <v>66</v>
      </c>
      <c r="G21" s="147" t="s">
        <v>67</v>
      </c>
    </row>
    <row r="22" s="6" customFormat="1" ht="87" customHeight="1" spans="1:7">
      <c r="A22" s="139">
        <v>18</v>
      </c>
      <c r="B22" s="138"/>
      <c r="C22" s="141" t="s">
        <v>69</v>
      </c>
      <c r="D22" s="140" t="s">
        <v>70</v>
      </c>
      <c r="E22" s="141">
        <v>5</v>
      </c>
      <c r="F22" s="140" t="s">
        <v>71</v>
      </c>
      <c r="G22" s="140" t="s">
        <v>72</v>
      </c>
    </row>
    <row r="23" s="6" customFormat="1" ht="62" customHeight="1" spans="1:7">
      <c r="A23" s="133">
        <v>19</v>
      </c>
      <c r="B23" s="138"/>
      <c r="C23" s="146" t="s">
        <v>73</v>
      </c>
      <c r="D23" s="140" t="s">
        <v>74</v>
      </c>
      <c r="E23" s="141">
        <v>4</v>
      </c>
      <c r="F23" s="140" t="s">
        <v>75</v>
      </c>
      <c r="G23" s="140" t="s">
        <v>76</v>
      </c>
    </row>
    <row r="24" s="127" customFormat="1" ht="47" customHeight="1" spans="1:7">
      <c r="A24" s="133">
        <v>20</v>
      </c>
      <c r="B24" s="134" t="s">
        <v>77</v>
      </c>
      <c r="C24" s="136" t="s">
        <v>78</v>
      </c>
      <c r="D24" s="140" t="s">
        <v>79</v>
      </c>
      <c r="E24" s="136">
        <v>8</v>
      </c>
      <c r="F24" s="135" t="s">
        <v>80</v>
      </c>
      <c r="G24" s="135" t="s">
        <v>81</v>
      </c>
    </row>
    <row r="25" s="4" customFormat="1" ht="58" customHeight="1" spans="1:7">
      <c r="A25" s="139">
        <v>21</v>
      </c>
      <c r="B25" s="138"/>
      <c r="C25" s="141" t="s">
        <v>82</v>
      </c>
      <c r="D25" s="148" t="s">
        <v>83</v>
      </c>
      <c r="E25" s="136">
        <v>8</v>
      </c>
      <c r="F25" s="135" t="s">
        <v>84</v>
      </c>
      <c r="G25" s="135" t="s">
        <v>81</v>
      </c>
    </row>
    <row r="26" s="4" customFormat="1" ht="58" customHeight="1" spans="1:7">
      <c r="A26" s="133">
        <v>22</v>
      </c>
      <c r="B26" s="138"/>
      <c r="C26" s="146" t="s">
        <v>85</v>
      </c>
      <c r="D26" s="148" t="s">
        <v>86</v>
      </c>
      <c r="E26" s="136">
        <v>7</v>
      </c>
      <c r="F26" s="140" t="s">
        <v>87</v>
      </c>
      <c r="G26" s="135" t="s">
        <v>81</v>
      </c>
    </row>
    <row r="27" s="6" customFormat="1" ht="51" customHeight="1" spans="1:7">
      <c r="A27" s="133">
        <v>23</v>
      </c>
      <c r="B27" s="138"/>
      <c r="C27" s="146" t="s">
        <v>85</v>
      </c>
      <c r="D27" s="140" t="s">
        <v>88</v>
      </c>
      <c r="E27" s="141">
        <v>7</v>
      </c>
      <c r="F27" s="140" t="s">
        <v>87</v>
      </c>
      <c r="G27" s="135" t="s">
        <v>81</v>
      </c>
    </row>
    <row r="28" s="7" customFormat="1" ht="50" customHeight="1" spans="1:7">
      <c r="A28" s="139">
        <v>24</v>
      </c>
      <c r="B28" s="138"/>
      <c r="C28" s="133" t="s">
        <v>89</v>
      </c>
      <c r="D28" s="140" t="s">
        <v>90</v>
      </c>
      <c r="E28" s="141">
        <v>6</v>
      </c>
      <c r="F28" s="135" t="s">
        <v>91</v>
      </c>
      <c r="G28" s="135" t="s">
        <v>92</v>
      </c>
    </row>
    <row r="29" s="11" customFormat="1" ht="23.5" customHeight="1" spans="1:7">
      <c r="A29" s="129" t="s">
        <v>93</v>
      </c>
      <c r="B29" s="149"/>
      <c r="C29" s="129"/>
      <c r="D29" s="150"/>
      <c r="E29" s="151">
        <f>SUM(E5:E28)</f>
        <v>100</v>
      </c>
      <c r="F29" s="131"/>
      <c r="G29" s="129"/>
    </row>
  </sheetData>
  <autoFilter ref="A4:G29">
    <extLst/>
  </autoFilter>
  <mergeCells count="11">
    <mergeCell ref="A2:G2"/>
    <mergeCell ref="A29:C29"/>
    <mergeCell ref="B5:B10"/>
    <mergeCell ref="B11:B18"/>
    <mergeCell ref="B19:B23"/>
    <mergeCell ref="B24:B28"/>
    <mergeCell ref="C5:C6"/>
    <mergeCell ref="C7:C8"/>
    <mergeCell ref="C9:C10"/>
    <mergeCell ref="C11:C16"/>
    <mergeCell ref="C17:C18"/>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zoomScale="80" zoomScaleNormal="80" workbookViewId="0">
      <pane xSplit="1" ySplit="4" topLeftCell="B5" activePane="bottomRight" state="frozen"/>
      <selection/>
      <selection pane="topRight"/>
      <selection pane="bottomLeft"/>
      <selection pane="bottomRight" activeCell="C14" sqref="C14"/>
    </sheetView>
  </sheetViews>
  <sheetFormatPr defaultColWidth="9" defaultRowHeight="13.5" outlineLevelCol="5"/>
  <cols>
    <col min="1" max="1" width="6.41666666666667" style="19" customWidth="1"/>
    <col min="2" max="2" width="50.775" style="16" customWidth="1"/>
    <col min="3" max="3" width="61.0833333333333" style="16" customWidth="1"/>
    <col min="4" max="4" width="56.25" style="16" customWidth="1"/>
    <col min="5" max="5" width="13.5" style="14" customWidth="1"/>
    <col min="6" max="6" width="46.0833333333333" customWidth="1"/>
  </cols>
  <sheetData>
    <row r="1" s="76" customFormat="1" ht="15.75" spans="1:5">
      <c r="A1" s="82" t="s">
        <v>94</v>
      </c>
      <c r="B1" s="83"/>
      <c r="C1" s="83"/>
      <c r="D1" s="83"/>
      <c r="E1" s="84"/>
    </row>
    <row r="2" s="76" customFormat="1" ht="25.5" spans="1:5">
      <c r="A2" s="21" t="s">
        <v>95</v>
      </c>
      <c r="B2" s="21"/>
      <c r="C2" s="21"/>
      <c r="D2" s="21"/>
      <c r="E2" s="21"/>
    </row>
    <row r="3" s="77" customFormat="1" ht="14.15" customHeight="1" spans="1:5">
      <c r="A3" s="85" t="str">
        <f>'附表1-绩效评价指标体系'!A3</f>
        <v>被评价单位名称：怀远县医疗保障局</v>
      </c>
      <c r="B3" s="86"/>
      <c r="C3" s="86"/>
      <c r="D3" s="86"/>
      <c r="E3" s="87"/>
    </row>
    <row r="4" s="78" customFormat="1" ht="21.65" customHeight="1" spans="1:5">
      <c r="A4" s="101" t="s">
        <v>96</v>
      </c>
      <c r="B4" s="102" t="s">
        <v>97</v>
      </c>
      <c r="C4" s="103" t="s">
        <v>98</v>
      </c>
      <c r="D4" s="102" t="s">
        <v>99</v>
      </c>
      <c r="E4" s="90" t="s">
        <v>100</v>
      </c>
    </row>
    <row r="5" s="79" customFormat="1" ht="30" customHeight="1" spans="1:5">
      <c r="A5" s="104" t="s">
        <v>101</v>
      </c>
      <c r="B5" s="105" t="s">
        <v>102</v>
      </c>
      <c r="C5" s="106"/>
      <c r="D5" s="106" t="s">
        <v>103</v>
      </c>
      <c r="E5" s="107"/>
    </row>
    <row r="6" s="99" customFormat="1" ht="102" customHeight="1" spans="1:5">
      <c r="A6" s="108">
        <v>1</v>
      </c>
      <c r="B6" s="92" t="s">
        <v>104</v>
      </c>
      <c r="C6" s="109"/>
      <c r="D6" s="110" t="s">
        <v>105</v>
      </c>
      <c r="E6" s="111" t="s">
        <v>106</v>
      </c>
    </row>
    <row r="7" s="80" customFormat="1" ht="30" customHeight="1" spans="1:6">
      <c r="A7" s="112" t="s">
        <v>107</v>
      </c>
      <c r="B7" s="113" t="s">
        <v>108</v>
      </c>
      <c r="C7" s="114"/>
      <c r="D7" s="115" t="s">
        <v>109</v>
      </c>
      <c r="E7" s="116"/>
      <c r="F7" s="80" t="s">
        <v>110</v>
      </c>
    </row>
    <row r="8" s="100" customFormat="1" ht="31" customHeight="1" spans="1:5">
      <c r="A8" s="117">
        <v>1</v>
      </c>
      <c r="B8" s="118" t="s">
        <v>111</v>
      </c>
      <c r="C8" s="118" t="s">
        <v>62</v>
      </c>
      <c r="D8" s="118" t="s">
        <v>112</v>
      </c>
      <c r="E8" s="111" t="s">
        <v>106</v>
      </c>
    </row>
    <row r="9" s="81" customFormat="1" ht="31" customHeight="1" spans="1:5">
      <c r="A9" s="108">
        <v>2</v>
      </c>
      <c r="B9" s="118" t="s">
        <v>65</v>
      </c>
      <c r="C9" s="118" t="s">
        <v>66</v>
      </c>
      <c r="D9" s="119">
        <v>0.76</v>
      </c>
      <c r="E9" s="111" t="s">
        <v>106</v>
      </c>
    </row>
    <row r="10" s="81" customFormat="1" ht="31" customHeight="1" spans="1:5">
      <c r="A10" s="117">
        <v>3</v>
      </c>
      <c r="B10" s="118" t="s">
        <v>68</v>
      </c>
      <c r="C10" s="118" t="s">
        <v>66</v>
      </c>
      <c r="D10" s="118" t="s">
        <v>113</v>
      </c>
      <c r="E10" s="111" t="s">
        <v>106</v>
      </c>
    </row>
    <row r="11" s="81" customFormat="1" ht="31" customHeight="1" spans="1:5">
      <c r="A11" s="117">
        <v>4</v>
      </c>
      <c r="B11" s="118" t="s">
        <v>70</v>
      </c>
      <c r="C11" s="118" t="s">
        <v>71</v>
      </c>
      <c r="D11" s="118" t="s">
        <v>114</v>
      </c>
      <c r="E11" s="111" t="s">
        <v>106</v>
      </c>
    </row>
    <row r="12" s="81" customFormat="1" ht="31" customHeight="1" spans="1:5">
      <c r="A12" s="108">
        <v>5</v>
      </c>
      <c r="B12" s="118" t="s">
        <v>74</v>
      </c>
      <c r="C12" s="118" t="s">
        <v>75</v>
      </c>
      <c r="D12" s="119">
        <v>0.9998</v>
      </c>
      <c r="E12" s="111" t="s">
        <v>106</v>
      </c>
    </row>
    <row r="13" s="81" customFormat="1" ht="31" customHeight="1" spans="1:5">
      <c r="A13" s="117">
        <v>6</v>
      </c>
      <c r="B13" s="118" t="s">
        <v>79</v>
      </c>
      <c r="C13" s="120" t="s">
        <v>80</v>
      </c>
      <c r="D13" s="118" t="s">
        <v>115</v>
      </c>
      <c r="E13" s="111" t="s">
        <v>106</v>
      </c>
    </row>
    <row r="14" s="81" customFormat="1" ht="31" customHeight="1" spans="1:5">
      <c r="A14" s="117">
        <v>7</v>
      </c>
      <c r="B14" s="110" t="s">
        <v>116</v>
      </c>
      <c r="C14" s="42" t="s">
        <v>84</v>
      </c>
      <c r="D14" s="121" t="s">
        <v>117</v>
      </c>
      <c r="E14" s="111" t="s">
        <v>106</v>
      </c>
    </row>
    <row r="15" s="81" customFormat="1" ht="31" customHeight="1" spans="1:5">
      <c r="A15" s="108">
        <v>8</v>
      </c>
      <c r="B15" s="110" t="s">
        <v>118</v>
      </c>
      <c r="C15" s="42" t="s">
        <v>84</v>
      </c>
      <c r="D15" s="121" t="s">
        <v>119</v>
      </c>
      <c r="E15" s="111" t="s">
        <v>106</v>
      </c>
    </row>
    <row r="16" s="81" customFormat="1" ht="31" customHeight="1" spans="1:5">
      <c r="A16" s="117">
        <v>9</v>
      </c>
      <c r="B16" s="110" t="s">
        <v>86</v>
      </c>
      <c r="C16" s="48" t="s">
        <v>87</v>
      </c>
      <c r="D16" s="121" t="s">
        <v>120</v>
      </c>
      <c r="E16" s="111" t="s">
        <v>106</v>
      </c>
    </row>
    <row r="17" s="81" customFormat="1" ht="31" customHeight="1" spans="1:5">
      <c r="A17" s="117">
        <v>10</v>
      </c>
      <c r="B17" s="110" t="s">
        <v>88</v>
      </c>
      <c r="C17" s="48" t="s">
        <v>87</v>
      </c>
      <c r="D17" s="121" t="s">
        <v>120</v>
      </c>
      <c r="E17" s="111" t="s">
        <v>106</v>
      </c>
    </row>
    <row r="18" s="81" customFormat="1" ht="31" customHeight="1" spans="1:5">
      <c r="A18" s="108">
        <v>11</v>
      </c>
      <c r="B18" s="110" t="s">
        <v>90</v>
      </c>
      <c r="C18" s="42" t="s">
        <v>91</v>
      </c>
      <c r="D18" s="121" t="s">
        <v>121</v>
      </c>
      <c r="E18" s="111" t="s">
        <v>106</v>
      </c>
    </row>
    <row r="19" s="81" customFormat="1" ht="31" customHeight="1" spans="1:5">
      <c r="A19" s="108"/>
      <c r="B19" s="118"/>
      <c r="C19" s="122"/>
      <c r="D19" s="110"/>
      <c r="E19" s="111"/>
    </row>
    <row r="20" s="79" customFormat="1" ht="23.5" customHeight="1" spans="1:5">
      <c r="A20" s="123" t="s">
        <v>122</v>
      </c>
      <c r="B20" s="124"/>
      <c r="C20" s="125"/>
      <c r="D20" s="125"/>
      <c r="E20" s="126"/>
    </row>
  </sheetData>
  <autoFilter ref="A4:F20">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zoomScale="80" zoomScaleNormal="80" workbookViewId="0">
      <pane xSplit="2" ySplit="4" topLeftCell="C5" activePane="bottomRight" state="frozen"/>
      <selection/>
      <selection pane="topRight"/>
      <selection pane="bottomLeft"/>
      <selection pane="bottomRight" activeCell="G6" sqref="G6"/>
    </sheetView>
  </sheetViews>
  <sheetFormatPr defaultColWidth="9" defaultRowHeight="15" outlineLevelRow="6" outlineLevelCol="5"/>
  <cols>
    <col min="1" max="1" width="7" style="1" customWidth="1"/>
    <col min="2" max="2" width="35.4166666666667" style="19" customWidth="1"/>
    <col min="3" max="3" width="31.8333333333333" style="16" customWidth="1"/>
    <col min="4" max="4" width="52.75" style="16" customWidth="1"/>
    <col min="5" max="5" width="56.25" style="16" customWidth="1"/>
    <col min="6" max="6" width="12.1833333333333" style="14" customWidth="1"/>
    <col min="7" max="7" width="46.0833333333333" customWidth="1"/>
  </cols>
  <sheetData>
    <row r="1" s="76" customFormat="1" ht="15.75" spans="1:6">
      <c r="A1" s="82" t="s">
        <v>123</v>
      </c>
      <c r="C1" s="83"/>
      <c r="D1" s="83"/>
      <c r="E1" s="83"/>
      <c r="F1" s="84"/>
    </row>
    <row r="2" s="76" customFormat="1" ht="25" customHeight="1" spans="1:6">
      <c r="A2" s="21" t="s">
        <v>124</v>
      </c>
      <c r="B2" s="21"/>
      <c r="C2" s="21"/>
      <c r="D2" s="21"/>
      <c r="E2" s="21"/>
      <c r="F2" s="21"/>
    </row>
    <row r="3" s="77" customFormat="1" ht="47" customHeight="1" spans="1:6">
      <c r="A3" s="85" t="str">
        <f>'附表1-绩效评价指标体系'!A3</f>
        <v>被评价单位名称：怀远县医疗保障局</v>
      </c>
      <c r="C3" s="86"/>
      <c r="D3" s="86"/>
      <c r="E3" s="86"/>
      <c r="F3" s="87"/>
    </row>
    <row r="4" s="78" customFormat="1" ht="44" customHeight="1" spans="1:6">
      <c r="A4" s="88" t="s">
        <v>3</v>
      </c>
      <c r="B4" s="89" t="s">
        <v>125</v>
      </c>
      <c r="C4" s="89" t="s">
        <v>126</v>
      </c>
      <c r="D4" s="89" t="s">
        <v>127</v>
      </c>
      <c r="E4" s="89" t="s">
        <v>128</v>
      </c>
      <c r="F4" s="90" t="s">
        <v>129</v>
      </c>
    </row>
    <row r="5" s="79" customFormat="1" ht="106" customHeight="1" spans="1:6">
      <c r="A5" s="91">
        <v>1</v>
      </c>
      <c r="B5" s="92" t="s">
        <v>130</v>
      </c>
      <c r="C5" s="93" t="s">
        <v>131</v>
      </c>
      <c r="D5" s="92" t="s">
        <v>132</v>
      </c>
      <c r="E5" s="92" t="s">
        <v>133</v>
      </c>
      <c r="F5" s="94"/>
    </row>
    <row r="6" s="80" customFormat="1" ht="103" customHeight="1" spans="1:6">
      <c r="A6" s="95">
        <v>2</v>
      </c>
      <c r="B6" s="92" t="s">
        <v>134</v>
      </c>
      <c r="C6" s="93" t="s">
        <v>131</v>
      </c>
      <c r="D6" s="92" t="s">
        <v>135</v>
      </c>
      <c r="E6" s="92" t="s">
        <v>136</v>
      </c>
      <c r="F6" s="94"/>
    </row>
    <row r="7" s="81" customFormat="1" ht="108" customHeight="1" spans="1:6">
      <c r="A7" s="96">
        <v>3</v>
      </c>
      <c r="B7" s="97" t="s">
        <v>137</v>
      </c>
      <c r="C7" s="93" t="s">
        <v>131</v>
      </c>
      <c r="D7" s="97" t="s">
        <v>138</v>
      </c>
      <c r="E7" s="97" t="s">
        <v>139</v>
      </c>
      <c r="F7" s="98"/>
    </row>
  </sheetData>
  <autoFilter ref="B4:G7">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showZeros="0" tabSelected="1" zoomScale="70" zoomScaleNormal="70" workbookViewId="0">
      <pane xSplit="3" ySplit="4" topLeftCell="D21" activePane="bottomRight" state="frozen"/>
      <selection/>
      <selection pane="topRight"/>
      <selection pane="bottomLeft"/>
      <selection pane="bottomRight" activeCell="I28" sqref="I5:I28"/>
    </sheetView>
  </sheetViews>
  <sheetFormatPr defaultColWidth="9" defaultRowHeight="13.5"/>
  <cols>
    <col min="1" max="1" width="5.41666666666667" style="12" customWidth="1"/>
    <col min="2" max="2" width="9.81666666666667" style="13" customWidth="1"/>
    <col min="3" max="3" width="15.8833333333333" style="14" customWidth="1"/>
    <col min="4" max="4" width="29.4583333333333" style="15" customWidth="1"/>
    <col min="5" max="5" width="10" style="16" customWidth="1"/>
    <col min="6" max="6" width="50.7166666666667" style="17" customWidth="1"/>
    <col min="7" max="7" width="61.7833333333333" style="18" customWidth="1"/>
    <col min="8" max="8" width="77.1416666666667" style="14" customWidth="1"/>
    <col min="9" max="9" width="12.1916666666667" style="19" customWidth="1"/>
    <col min="10" max="10" width="16.0583333333333" style="20" customWidth="1"/>
  </cols>
  <sheetData>
    <row r="1" s="1" customFormat="1" ht="15.75" spans="1:10">
      <c r="A1" s="11" t="s">
        <v>140</v>
      </c>
      <c r="B1" s="13"/>
      <c r="C1" s="14"/>
      <c r="D1" s="15"/>
      <c r="E1" s="16"/>
      <c r="F1" s="17"/>
      <c r="G1" s="18"/>
      <c r="H1" s="14"/>
      <c r="I1" s="19"/>
      <c r="J1" s="20"/>
    </row>
    <row r="2" s="1" customFormat="1" ht="25" customHeight="1" spans="1:10">
      <c r="A2" s="21" t="s">
        <v>141</v>
      </c>
      <c r="B2" s="22"/>
      <c r="C2" s="21"/>
      <c r="D2" s="21"/>
      <c r="E2" s="21"/>
      <c r="F2" s="21"/>
      <c r="G2" s="21"/>
      <c r="H2" s="21"/>
      <c r="I2" s="21"/>
      <c r="J2" s="21"/>
    </row>
    <row r="3" s="2" customFormat="1" ht="43" customHeight="1" spans="1:10">
      <c r="A3" s="23" t="str">
        <f>'附表1-绩效评价指标体系'!A3</f>
        <v>被评价单位名称：怀远县医疗保障局</v>
      </c>
      <c r="B3" s="23"/>
      <c r="C3" s="23"/>
      <c r="D3" s="24"/>
      <c r="E3" s="25"/>
      <c r="F3" s="26"/>
      <c r="G3" s="27"/>
      <c r="H3" s="23"/>
      <c r="I3" s="64"/>
      <c r="J3" s="65"/>
    </row>
    <row r="4" s="3" customFormat="1" ht="54" customHeight="1" spans="1:10">
      <c r="A4" s="28" t="s">
        <v>142</v>
      </c>
      <c r="B4" s="29" t="s">
        <v>143</v>
      </c>
      <c r="C4" s="30" t="s">
        <v>144</v>
      </c>
      <c r="D4" s="31" t="s">
        <v>145</v>
      </c>
      <c r="E4" s="31" t="s">
        <v>146</v>
      </c>
      <c r="F4" s="30" t="s">
        <v>98</v>
      </c>
      <c r="G4" s="30" t="s">
        <v>147</v>
      </c>
      <c r="H4" s="32" t="s">
        <v>148</v>
      </c>
      <c r="I4" s="66" t="s">
        <v>149</v>
      </c>
      <c r="J4" s="67" t="s">
        <v>150</v>
      </c>
    </row>
    <row r="5" s="4" customFormat="1" ht="105" customHeight="1" spans="1:10">
      <c r="A5" s="33">
        <v>1</v>
      </c>
      <c r="B5" s="34" t="s">
        <v>10</v>
      </c>
      <c r="C5" s="35" t="s">
        <v>151</v>
      </c>
      <c r="D5" s="36" t="s">
        <v>12</v>
      </c>
      <c r="E5" s="37">
        <v>1</v>
      </c>
      <c r="F5" s="38" t="s">
        <v>152</v>
      </c>
      <c r="G5" s="39" t="s">
        <v>14</v>
      </c>
      <c r="H5" s="36" t="s">
        <v>153</v>
      </c>
      <c r="I5" s="37">
        <v>1</v>
      </c>
      <c r="J5" s="68">
        <v>1</v>
      </c>
    </row>
    <row r="6" s="4" customFormat="1" ht="103" customHeight="1" spans="1:10">
      <c r="A6" s="40">
        <v>2</v>
      </c>
      <c r="B6" s="41"/>
      <c r="C6" s="40"/>
      <c r="D6" s="42" t="s">
        <v>15</v>
      </c>
      <c r="E6" s="43">
        <v>1</v>
      </c>
      <c r="F6" s="44" t="s">
        <v>154</v>
      </c>
      <c r="G6" s="45" t="s">
        <v>17</v>
      </c>
      <c r="H6" s="44" t="s">
        <v>155</v>
      </c>
      <c r="I6" s="43">
        <v>1</v>
      </c>
      <c r="J6" s="69">
        <v>1</v>
      </c>
    </row>
    <row r="7" s="5" customFormat="1" ht="91" customHeight="1" spans="1:10">
      <c r="A7" s="46">
        <v>3</v>
      </c>
      <c r="B7" s="41"/>
      <c r="C7" s="47" t="s">
        <v>156</v>
      </c>
      <c r="D7" s="48" t="s">
        <v>19</v>
      </c>
      <c r="E7" s="49">
        <v>3</v>
      </c>
      <c r="F7" s="50" t="s">
        <v>157</v>
      </c>
      <c r="G7" s="51" t="s">
        <v>21</v>
      </c>
      <c r="H7" s="48" t="s">
        <v>158</v>
      </c>
      <c r="I7" s="49">
        <v>3</v>
      </c>
      <c r="J7" s="69">
        <v>1</v>
      </c>
    </row>
    <row r="8" s="5" customFormat="1" ht="87" customHeight="1" spans="1:10">
      <c r="A8" s="40">
        <v>4</v>
      </c>
      <c r="B8" s="41"/>
      <c r="C8" s="40"/>
      <c r="D8" s="48" t="s">
        <v>22</v>
      </c>
      <c r="E8" s="49">
        <v>3</v>
      </c>
      <c r="F8" s="48" t="s">
        <v>23</v>
      </c>
      <c r="G8" s="48" t="s">
        <v>24</v>
      </c>
      <c r="H8" s="52" t="s">
        <v>159</v>
      </c>
      <c r="I8" s="70">
        <v>2</v>
      </c>
      <c r="J8" s="69">
        <v>0.6667</v>
      </c>
    </row>
    <row r="9" s="4" customFormat="1" ht="86" customHeight="1" spans="1:10">
      <c r="A9" s="40">
        <v>5</v>
      </c>
      <c r="B9" s="41"/>
      <c r="C9" s="47" t="s">
        <v>160</v>
      </c>
      <c r="D9" s="48" t="s">
        <v>161</v>
      </c>
      <c r="E9" s="49">
        <v>2</v>
      </c>
      <c r="F9" s="50" t="s">
        <v>27</v>
      </c>
      <c r="G9" s="44" t="s">
        <v>28</v>
      </c>
      <c r="H9" s="42" t="s">
        <v>162</v>
      </c>
      <c r="I9" s="43">
        <v>2</v>
      </c>
      <c r="J9" s="69">
        <v>1</v>
      </c>
    </row>
    <row r="10" s="4" customFormat="1" ht="75" customHeight="1" spans="1:10">
      <c r="A10" s="46">
        <v>6</v>
      </c>
      <c r="B10" s="41"/>
      <c r="C10" s="40"/>
      <c r="D10" s="48" t="s">
        <v>29</v>
      </c>
      <c r="E10" s="49">
        <v>2</v>
      </c>
      <c r="F10" s="48" t="s">
        <v>30</v>
      </c>
      <c r="G10" s="48" t="s">
        <v>31</v>
      </c>
      <c r="H10" s="48" t="s">
        <v>163</v>
      </c>
      <c r="I10" s="43">
        <v>2</v>
      </c>
      <c r="J10" s="69">
        <v>1</v>
      </c>
    </row>
    <row r="11" s="6" customFormat="1" ht="78" customHeight="1" spans="1:10">
      <c r="A11" s="40">
        <v>7</v>
      </c>
      <c r="B11" s="53" t="s">
        <v>32</v>
      </c>
      <c r="C11" s="47" t="s">
        <v>164</v>
      </c>
      <c r="D11" s="48" t="s">
        <v>165</v>
      </c>
      <c r="E11" s="49">
        <v>2</v>
      </c>
      <c r="F11" s="48" t="s">
        <v>35</v>
      </c>
      <c r="G11" s="48" t="s">
        <v>36</v>
      </c>
      <c r="H11" s="48" t="s">
        <v>166</v>
      </c>
      <c r="I11" s="49">
        <v>2</v>
      </c>
      <c r="J11" s="69">
        <v>1</v>
      </c>
    </row>
    <row r="12" s="7" customFormat="1" ht="61" customHeight="1" spans="1:10">
      <c r="A12" s="40">
        <v>8</v>
      </c>
      <c r="B12" s="53"/>
      <c r="C12" s="40"/>
      <c r="D12" s="48" t="s">
        <v>37</v>
      </c>
      <c r="E12" s="49">
        <v>2</v>
      </c>
      <c r="F12" s="48" t="s">
        <v>38</v>
      </c>
      <c r="G12" s="48" t="s">
        <v>39</v>
      </c>
      <c r="H12" s="42" t="s">
        <v>167</v>
      </c>
      <c r="I12" s="49">
        <v>2</v>
      </c>
      <c r="J12" s="69">
        <v>1</v>
      </c>
    </row>
    <row r="13" s="5" customFormat="1" ht="78" customHeight="1" spans="1:10">
      <c r="A13" s="46">
        <v>9</v>
      </c>
      <c r="B13" s="53"/>
      <c r="C13" s="40"/>
      <c r="D13" s="48" t="s">
        <v>40</v>
      </c>
      <c r="E13" s="49">
        <v>2</v>
      </c>
      <c r="F13" s="48" t="s">
        <v>41</v>
      </c>
      <c r="G13" s="48" t="s">
        <v>42</v>
      </c>
      <c r="H13" s="50" t="s">
        <v>168</v>
      </c>
      <c r="I13" s="49">
        <v>2</v>
      </c>
      <c r="J13" s="69">
        <v>1</v>
      </c>
    </row>
    <row r="14" s="5" customFormat="1" ht="96" customHeight="1" spans="1:10">
      <c r="A14" s="40">
        <v>10</v>
      </c>
      <c r="B14" s="53"/>
      <c r="C14" s="40"/>
      <c r="D14" s="48" t="s">
        <v>43</v>
      </c>
      <c r="E14" s="49">
        <v>4</v>
      </c>
      <c r="F14" s="48" t="s">
        <v>44</v>
      </c>
      <c r="G14" s="48" t="s">
        <v>45</v>
      </c>
      <c r="H14" s="50" t="s">
        <v>169</v>
      </c>
      <c r="I14" s="49">
        <v>4</v>
      </c>
      <c r="J14" s="69">
        <v>1</v>
      </c>
    </row>
    <row r="15" s="5" customFormat="1" ht="65" customHeight="1" spans="1:10">
      <c r="A15" s="40">
        <v>11</v>
      </c>
      <c r="B15" s="53"/>
      <c r="C15" s="40"/>
      <c r="D15" s="48" t="s">
        <v>46</v>
      </c>
      <c r="E15" s="49">
        <v>5</v>
      </c>
      <c r="F15" s="48" t="s">
        <v>47</v>
      </c>
      <c r="G15" s="48" t="s">
        <v>48</v>
      </c>
      <c r="H15" s="54" t="s">
        <v>170</v>
      </c>
      <c r="I15" s="70">
        <v>4</v>
      </c>
      <c r="J15" s="69">
        <v>0.8</v>
      </c>
    </row>
    <row r="16" s="6" customFormat="1" ht="67" customHeight="1" spans="1:10">
      <c r="A16" s="46">
        <v>12</v>
      </c>
      <c r="B16" s="41"/>
      <c r="C16" s="40"/>
      <c r="D16" s="42" t="s">
        <v>49</v>
      </c>
      <c r="E16" s="43">
        <v>5</v>
      </c>
      <c r="F16" s="42" t="s">
        <v>50</v>
      </c>
      <c r="G16" s="48" t="s">
        <v>51</v>
      </c>
      <c r="H16" s="48" t="s">
        <v>171</v>
      </c>
      <c r="I16" s="71">
        <v>5</v>
      </c>
      <c r="J16" s="69">
        <v>1</v>
      </c>
    </row>
    <row r="17" s="7" customFormat="1" ht="96" customHeight="1" spans="1:10">
      <c r="A17" s="40">
        <v>13</v>
      </c>
      <c r="B17" s="41"/>
      <c r="C17" s="47" t="s">
        <v>172</v>
      </c>
      <c r="D17" s="48" t="s">
        <v>173</v>
      </c>
      <c r="E17" s="49">
        <v>4</v>
      </c>
      <c r="F17" s="50" t="s">
        <v>174</v>
      </c>
      <c r="G17" s="50" t="s">
        <v>55</v>
      </c>
      <c r="H17" s="42" t="s">
        <v>175</v>
      </c>
      <c r="I17" s="49">
        <v>4</v>
      </c>
      <c r="J17" s="69">
        <v>1</v>
      </c>
    </row>
    <row r="18" s="6" customFormat="1" ht="79" customHeight="1" spans="1:10">
      <c r="A18" s="40">
        <v>14</v>
      </c>
      <c r="B18" s="41"/>
      <c r="C18" s="40"/>
      <c r="D18" s="48" t="s">
        <v>56</v>
      </c>
      <c r="E18" s="49">
        <v>4</v>
      </c>
      <c r="F18" s="48" t="s">
        <v>176</v>
      </c>
      <c r="G18" s="48" t="s">
        <v>58</v>
      </c>
      <c r="H18" s="48" t="s">
        <v>177</v>
      </c>
      <c r="I18" s="49">
        <v>4</v>
      </c>
      <c r="J18" s="69">
        <v>1</v>
      </c>
    </row>
    <row r="19" s="6" customFormat="1" ht="99" customHeight="1" spans="1:10">
      <c r="A19" s="46">
        <v>15</v>
      </c>
      <c r="B19" s="53" t="s">
        <v>59</v>
      </c>
      <c r="C19" s="55" t="s">
        <v>60</v>
      </c>
      <c r="D19" s="42" t="s">
        <v>61</v>
      </c>
      <c r="E19" s="49">
        <v>5</v>
      </c>
      <c r="F19" s="42" t="s">
        <v>62</v>
      </c>
      <c r="G19" s="42" t="s">
        <v>178</v>
      </c>
      <c r="H19" s="48" t="s">
        <v>179</v>
      </c>
      <c r="I19" s="43">
        <v>5</v>
      </c>
      <c r="J19" s="69">
        <v>1</v>
      </c>
    </row>
    <row r="20" s="5" customFormat="1" ht="57" customHeight="1" spans="1:10">
      <c r="A20" s="40">
        <v>16</v>
      </c>
      <c r="B20" s="41"/>
      <c r="C20" s="56" t="s">
        <v>64</v>
      </c>
      <c r="D20" s="48" t="s">
        <v>65</v>
      </c>
      <c r="E20" s="49">
        <v>5</v>
      </c>
      <c r="F20" s="48" t="s">
        <v>66</v>
      </c>
      <c r="G20" s="57" t="s">
        <v>67</v>
      </c>
      <c r="H20" s="48" t="s">
        <v>180</v>
      </c>
      <c r="I20" s="49">
        <v>5</v>
      </c>
      <c r="J20" s="69">
        <v>1</v>
      </c>
    </row>
    <row r="21" s="8" customFormat="1" ht="58" customHeight="1" spans="1:10">
      <c r="A21" s="46">
        <v>17</v>
      </c>
      <c r="B21" s="41"/>
      <c r="C21" s="56" t="s">
        <v>64</v>
      </c>
      <c r="D21" s="48" t="s">
        <v>68</v>
      </c>
      <c r="E21" s="49">
        <v>5</v>
      </c>
      <c r="F21" s="48" t="s">
        <v>66</v>
      </c>
      <c r="G21" s="57" t="s">
        <v>67</v>
      </c>
      <c r="H21" s="58" t="s">
        <v>181</v>
      </c>
      <c r="I21" s="71">
        <v>5</v>
      </c>
      <c r="J21" s="69">
        <v>1</v>
      </c>
    </row>
    <row r="22" s="6" customFormat="1" ht="130" customHeight="1" spans="1:10">
      <c r="A22" s="40">
        <v>18</v>
      </c>
      <c r="B22" s="41"/>
      <c r="C22" s="56" t="s">
        <v>182</v>
      </c>
      <c r="D22" s="48" t="s">
        <v>70</v>
      </c>
      <c r="E22" s="49">
        <v>5</v>
      </c>
      <c r="F22" s="48" t="s">
        <v>71</v>
      </c>
      <c r="G22" s="48" t="s">
        <v>72</v>
      </c>
      <c r="H22" s="59" t="s">
        <v>183</v>
      </c>
      <c r="I22" s="70">
        <v>4</v>
      </c>
      <c r="J22" s="72">
        <v>0.8</v>
      </c>
    </row>
    <row r="23" s="7" customFormat="1" ht="149" customHeight="1" spans="1:10">
      <c r="A23" s="46">
        <v>19</v>
      </c>
      <c r="B23" s="41"/>
      <c r="C23" s="56" t="s">
        <v>73</v>
      </c>
      <c r="D23" s="48" t="s">
        <v>74</v>
      </c>
      <c r="E23" s="49">
        <v>4</v>
      </c>
      <c r="F23" s="48" t="s">
        <v>75</v>
      </c>
      <c r="G23" s="48" t="s">
        <v>76</v>
      </c>
      <c r="H23" s="42" t="s">
        <v>184</v>
      </c>
      <c r="I23" s="43">
        <v>4</v>
      </c>
      <c r="J23" s="69">
        <v>1</v>
      </c>
    </row>
    <row r="24" s="7" customFormat="1" ht="122" customHeight="1" spans="1:10">
      <c r="A24" s="40">
        <v>20</v>
      </c>
      <c r="B24" s="53" t="s">
        <v>77</v>
      </c>
      <c r="C24" s="55" t="s">
        <v>185</v>
      </c>
      <c r="D24" s="48" t="s">
        <v>79</v>
      </c>
      <c r="E24" s="43">
        <v>8</v>
      </c>
      <c r="F24" s="42" t="s">
        <v>80</v>
      </c>
      <c r="G24" s="42" t="s">
        <v>81</v>
      </c>
      <c r="H24" s="42" t="s">
        <v>186</v>
      </c>
      <c r="I24" s="43">
        <v>8</v>
      </c>
      <c r="J24" s="69">
        <v>1</v>
      </c>
    </row>
    <row r="25" s="9" customFormat="1" ht="81" customHeight="1" spans="1:10">
      <c r="A25" s="46">
        <v>21</v>
      </c>
      <c r="B25" s="41"/>
      <c r="C25" s="56" t="s">
        <v>187</v>
      </c>
      <c r="D25" s="60" t="s">
        <v>83</v>
      </c>
      <c r="E25" s="49">
        <v>8</v>
      </c>
      <c r="F25" s="48" t="s">
        <v>84</v>
      </c>
      <c r="G25" s="48" t="s">
        <v>81</v>
      </c>
      <c r="H25" s="54" t="s">
        <v>188</v>
      </c>
      <c r="I25" s="70">
        <v>7</v>
      </c>
      <c r="J25" s="69">
        <v>0.875</v>
      </c>
    </row>
    <row r="26" s="10" customFormat="1" ht="66" customHeight="1" spans="1:10">
      <c r="A26" s="40">
        <v>22</v>
      </c>
      <c r="B26" s="41"/>
      <c r="C26" s="56" t="s">
        <v>85</v>
      </c>
      <c r="D26" s="60" t="s">
        <v>86</v>
      </c>
      <c r="E26" s="49">
        <v>7</v>
      </c>
      <c r="F26" s="48" t="s">
        <v>87</v>
      </c>
      <c r="G26" s="48" t="s">
        <v>81</v>
      </c>
      <c r="H26" s="54" t="s">
        <v>189</v>
      </c>
      <c r="I26" s="70">
        <v>6</v>
      </c>
      <c r="J26" s="69">
        <v>0.8571</v>
      </c>
    </row>
    <row r="27" s="10" customFormat="1" ht="68" customHeight="1" spans="1:10">
      <c r="A27" s="46">
        <v>23</v>
      </c>
      <c r="B27" s="41"/>
      <c r="C27" s="56" t="s">
        <v>85</v>
      </c>
      <c r="D27" s="48" t="s">
        <v>88</v>
      </c>
      <c r="E27" s="49">
        <v>7</v>
      </c>
      <c r="F27" s="48" t="s">
        <v>87</v>
      </c>
      <c r="G27" s="48" t="s">
        <v>81</v>
      </c>
      <c r="H27" s="52" t="s">
        <v>190</v>
      </c>
      <c r="I27" s="70">
        <v>6</v>
      </c>
      <c r="J27" s="69">
        <v>0.8571</v>
      </c>
    </row>
    <row r="28" ht="64" customHeight="1" spans="1:10">
      <c r="A28" s="40">
        <v>24</v>
      </c>
      <c r="B28" s="41"/>
      <c r="C28" s="47" t="s">
        <v>191</v>
      </c>
      <c r="D28" s="48" t="s">
        <v>90</v>
      </c>
      <c r="E28" s="49">
        <v>6</v>
      </c>
      <c r="F28" s="42" t="s">
        <v>91</v>
      </c>
      <c r="G28" s="42" t="s">
        <v>92</v>
      </c>
      <c r="H28" s="42" t="s">
        <v>192</v>
      </c>
      <c r="I28" s="73">
        <v>6</v>
      </c>
      <c r="J28" s="74">
        <v>1</v>
      </c>
    </row>
    <row r="29" s="11" customFormat="1" ht="23.5" customHeight="1" spans="1:10">
      <c r="A29" s="40"/>
      <c r="B29" s="46"/>
      <c r="C29" s="40"/>
      <c r="D29" s="61"/>
      <c r="E29" s="43">
        <f>SUM(E5:E28)</f>
        <v>100</v>
      </c>
      <c r="F29" s="62"/>
      <c r="G29" s="40"/>
      <c r="H29" s="63"/>
      <c r="I29" s="63">
        <f>SUM(I5:I28)</f>
        <v>94</v>
      </c>
      <c r="J29" s="75"/>
    </row>
  </sheetData>
  <autoFilter ref="A4:J29">
    <extLst/>
  </autoFilter>
  <mergeCells count="10">
    <mergeCell ref="A2:J2"/>
    <mergeCell ref="B5:B10"/>
    <mergeCell ref="B11:B18"/>
    <mergeCell ref="B19:B23"/>
    <mergeCell ref="B24:B28"/>
    <mergeCell ref="C5:C6"/>
    <mergeCell ref="C7:C8"/>
    <mergeCell ref="C9:C10"/>
    <mergeCell ref="C11:C16"/>
    <mergeCell ref="C17:C18"/>
  </mergeCells>
  <pageMargins left="0.511805555555556" right="0.314583333333333" top="0.747916666666667" bottom="0.354166666666667" header="0.314583333333333" footer="0.314583333333333"/>
  <pageSetup paperSize="9" scale="75" pageOrder="overThenDown" orientation="landscape" horizontalDpi="600"/>
  <headerFooter/>
  <colBreaks count="1" manualBreakCount="1">
    <brk id="7" max="27"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   心匠</cp:lastModifiedBy>
  <dcterms:created xsi:type="dcterms:W3CDTF">2021-07-18T07:22:00Z</dcterms:created>
  <cp:lastPrinted>2021-09-17T02:44:00Z</cp:lastPrinted>
  <dcterms:modified xsi:type="dcterms:W3CDTF">2023-11-16T08:22:50Z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5FA5CC78F12B4C849EC1DC4CCDE37DFC</vt:lpwstr>
  </property>
  <property fmtid="{D5CDD505-2E9C-101B-9397-08002B2CF9AE}" pid="3" name="KSOProductBuildVer">
    <vt:lpwstr>2052-12.1.0.15712</vt:lpwstr>
  </property>
  <property fmtid="{D5CDD505-2E9C-101B-9397-08002B2CF9AE}" pid="4" name="KSOReadingLayout">
    <vt:bool>true</vt:bool>
  </property>
</Properties>
</file>