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附表1-绩效评价指标体系" sheetId="18" r:id="rId1"/>
    <sheet name="附表2-绩效目标完成清单" sheetId="16" r:id="rId2"/>
    <sheet name="附表3-绩效评价问题清单" sheetId="17" r:id="rId3"/>
    <sheet name="附表4-绩效评价评分情况表" sheetId="19" r:id="rId4"/>
  </sheets>
  <definedNames>
    <definedName name="_xlnm._FilterDatabase" localSheetId="0" hidden="1">'附表1-绩效评价指标体系'!$A$4:$G$32</definedName>
    <definedName name="_xlnm._FilterDatabase" localSheetId="1" hidden="1">'附表2-绩效目标完成清单'!$A$4:$F$21</definedName>
    <definedName name="_xlnm._FilterDatabase" localSheetId="2" hidden="1">'附表3-绩效评价问题清单'!$B$4:$G$7</definedName>
    <definedName name="_xlnm.Print_Titles" localSheetId="0">'附表1-绩效评价指标体系'!$1:$4</definedName>
    <definedName name="_xlnm.Print_Titles" localSheetId="1">'附表2-绩效目标完成清单'!$1:$4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<sst xmlns="http://schemas.openxmlformats.org/spreadsheetml/2006/main" count="330" uniqueCount="220">
  <si>
    <t>附表1</t>
  </si>
  <si>
    <r>
      <rPr>
        <b/>
        <sz val="20"/>
        <color theme="1"/>
        <rFont val="Times New Roman"/>
        <charset val="134"/>
      </rPr>
      <t>2022</t>
    </r>
    <r>
      <rPr>
        <b/>
        <sz val="20"/>
        <color theme="1"/>
        <rFont val="宋体"/>
        <charset val="134"/>
      </rPr>
      <t>年度抗旱经费项目绩效评价指标体系</t>
    </r>
  </si>
  <si>
    <t>被评价单位名称：怀远县农业农村局</t>
  </si>
  <si>
    <r>
      <rPr>
        <b/>
        <sz val="12"/>
        <color theme="1"/>
        <rFont val="宋体"/>
        <charset val="134"/>
      </rPr>
      <t>序号</t>
    </r>
  </si>
  <si>
    <r>
      <rPr>
        <b/>
        <sz val="12"/>
        <color theme="1"/>
        <rFont val="宋体"/>
        <charset val="134"/>
      </rPr>
      <t>一级指标</t>
    </r>
  </si>
  <si>
    <r>
      <rPr>
        <b/>
        <sz val="12"/>
        <color theme="1"/>
        <rFont val="宋体"/>
        <charset val="134"/>
      </rPr>
      <t>二级指标</t>
    </r>
  </si>
  <si>
    <r>
      <rPr>
        <b/>
        <sz val="12"/>
        <rFont val="宋体"/>
        <charset val="134"/>
      </rPr>
      <t>三级指标</t>
    </r>
  </si>
  <si>
    <r>
      <rPr>
        <b/>
        <sz val="12"/>
        <rFont val="宋体"/>
        <charset val="134"/>
      </rPr>
      <t>标准分值</t>
    </r>
  </si>
  <si>
    <r>
      <rPr>
        <b/>
        <sz val="12"/>
        <color theme="1"/>
        <rFont val="宋体"/>
        <charset val="134"/>
      </rPr>
      <t>指标解释</t>
    </r>
  </si>
  <si>
    <r>
      <rPr>
        <b/>
        <sz val="12"/>
        <color theme="1"/>
        <rFont val="宋体"/>
        <charset val="134"/>
      </rPr>
      <t>评分标准</t>
    </r>
  </si>
  <si>
    <t>得分</t>
  </si>
  <si>
    <t>得分率</t>
  </si>
  <si>
    <t>决策（15分）</t>
  </si>
  <si>
    <r>
      <rPr>
        <sz val="12"/>
        <color theme="1"/>
        <rFont val="宋体"/>
        <charset val="134"/>
      </rPr>
      <t>项目立项</t>
    </r>
  </si>
  <si>
    <t>立项依据充分性</t>
  </si>
  <si>
    <r>
      <rPr>
        <sz val="12"/>
        <color theme="1"/>
        <rFont val="宋体"/>
        <charset val="134"/>
      </rPr>
      <t>项目立项（主体是指项目主管部门，下同）是否符合法律法规、相关政策、发展规划以及部门职责，用以反映和考核项目立项依据情况。</t>
    </r>
  </si>
  <si>
    <r>
      <rPr>
        <sz val="12"/>
        <color theme="1"/>
        <rFont val="Times New Roman"/>
        <charset val="134"/>
      </rPr>
      <t>1.</t>
    </r>
    <r>
      <rPr>
        <sz val="12"/>
        <color theme="1"/>
        <rFont val="宋体"/>
        <charset val="134"/>
      </rPr>
      <t>项目立项符合国家法律法规、国民经济发展规划和相关政策；</t>
    </r>
    <r>
      <rPr>
        <sz val="12"/>
        <color theme="1"/>
        <rFont val="Times New Roman"/>
        <charset val="134"/>
      </rPr>
      <t xml:space="preserve">
2.</t>
    </r>
    <r>
      <rPr>
        <sz val="12"/>
        <color theme="1"/>
        <rFont val="宋体"/>
        <charset val="134"/>
      </rPr>
      <t>项目立项符合行业发展规划和政策要求；</t>
    </r>
    <r>
      <rPr>
        <sz val="12"/>
        <color theme="1"/>
        <rFont val="Times New Roman"/>
        <charset val="134"/>
      </rPr>
      <t xml:space="preserve">
3.</t>
    </r>
    <r>
      <rPr>
        <sz val="12"/>
        <color theme="1"/>
        <rFont val="宋体"/>
        <charset val="134"/>
      </rPr>
      <t>项目未与相关部门同类项目或部门内部相关项目重复。
满足上述要求，得</t>
    </r>
    <r>
      <rPr>
        <sz val="12"/>
        <color theme="1"/>
        <rFont val="Times New Roman"/>
        <charset val="134"/>
      </rPr>
      <t>3</t>
    </r>
    <r>
      <rPr>
        <sz val="12"/>
        <color theme="1"/>
        <rFont val="宋体"/>
        <charset val="134"/>
      </rPr>
      <t>分。</t>
    </r>
  </si>
  <si>
    <t>立项程序规范性</t>
  </si>
  <si>
    <r>
      <rPr>
        <sz val="12"/>
        <color theme="1"/>
        <rFont val="宋体"/>
        <charset val="134"/>
      </rPr>
      <t>项目申请、设立过程是否符合相关要求，用以反映和考核项目立项的规范情况。</t>
    </r>
  </si>
  <si>
    <r>
      <rPr>
        <sz val="12"/>
        <color theme="1"/>
        <rFont val="Times New Roman"/>
        <charset val="134"/>
      </rPr>
      <t>1.</t>
    </r>
    <r>
      <rPr>
        <sz val="12"/>
        <color theme="1"/>
        <rFont val="宋体"/>
        <charset val="134"/>
      </rPr>
      <t xml:space="preserve">项目按照规定的程序申请设立。
</t>
    </r>
    <r>
      <rPr>
        <sz val="12"/>
        <color theme="1"/>
        <rFont val="Times New Roman"/>
        <charset val="134"/>
      </rPr>
      <t>2.</t>
    </r>
    <r>
      <rPr>
        <sz val="12"/>
        <color theme="1"/>
        <rFont val="宋体"/>
        <charset val="134"/>
      </rPr>
      <t>取得符合要求的项目立项批复文件。</t>
    </r>
    <r>
      <rPr>
        <sz val="12"/>
        <color theme="1"/>
        <rFont val="Times New Roman"/>
        <charset val="134"/>
      </rPr>
      <t xml:space="preserve">
</t>
    </r>
    <r>
      <rPr>
        <sz val="12"/>
        <color theme="1"/>
        <rFont val="宋体"/>
        <charset val="134"/>
      </rPr>
      <t>满足上述要求，得</t>
    </r>
    <r>
      <rPr>
        <sz val="12"/>
        <color theme="1"/>
        <rFont val="Times New Roman"/>
        <charset val="134"/>
      </rPr>
      <t>2</t>
    </r>
    <r>
      <rPr>
        <sz val="12"/>
        <color theme="1"/>
        <rFont val="宋体"/>
        <charset val="134"/>
      </rPr>
      <t>分。</t>
    </r>
  </si>
  <si>
    <r>
      <rPr>
        <sz val="12"/>
        <color theme="1"/>
        <rFont val="宋体"/>
        <charset val="134"/>
      </rPr>
      <t>绩效目标</t>
    </r>
  </si>
  <si>
    <t>绩效目标合理性</t>
  </si>
  <si>
    <r>
      <rPr>
        <sz val="12"/>
        <color theme="1"/>
        <rFont val="宋体"/>
        <charset val="134"/>
      </rPr>
      <t>项目所设定的绩效目标是否依据充分，是否符合客观实际，用以反映和考核项目绩效目标与项目实施的相符情况。</t>
    </r>
  </si>
  <si>
    <r>
      <rPr>
        <sz val="12"/>
        <rFont val="Times New Roman"/>
        <charset val="134"/>
      </rPr>
      <t>1.</t>
    </r>
    <r>
      <rPr>
        <sz val="12"/>
        <rFont val="宋体"/>
        <charset val="134"/>
      </rPr>
      <t>项目设定了绩效目标</t>
    </r>
    <r>
      <rPr>
        <sz val="12"/>
        <rFont val="Times New Roman"/>
        <charset val="134"/>
      </rPr>
      <t>,</t>
    </r>
    <r>
      <rPr>
        <sz val="12"/>
        <rFont val="宋体"/>
        <charset val="134"/>
      </rPr>
      <t>得</t>
    </r>
    <r>
      <rPr>
        <sz val="12"/>
        <rFont val="Times New Roman"/>
        <charset val="134"/>
      </rPr>
      <t>1</t>
    </r>
    <r>
      <rPr>
        <sz val="12"/>
        <rFont val="宋体"/>
        <charset val="134"/>
      </rPr>
      <t xml:space="preserve">分；
</t>
    </r>
    <r>
      <rPr>
        <sz val="12"/>
        <rFont val="Times New Roman"/>
        <charset val="134"/>
      </rPr>
      <t>2.</t>
    </r>
    <r>
      <rPr>
        <sz val="12"/>
        <rFont val="宋体"/>
        <charset val="134"/>
      </rPr>
      <t>项目绩效目标与实际工作相关</t>
    </r>
    <r>
      <rPr>
        <sz val="12"/>
        <rFont val="Times New Roman"/>
        <charset val="134"/>
      </rPr>
      <t>,</t>
    </r>
    <r>
      <rPr>
        <sz val="12"/>
        <rFont val="宋体"/>
        <charset val="134"/>
      </rPr>
      <t>得</t>
    </r>
    <r>
      <rPr>
        <sz val="12"/>
        <rFont val="Times New Roman"/>
        <charset val="134"/>
      </rPr>
      <t>1</t>
    </r>
    <r>
      <rPr>
        <sz val="12"/>
        <rFont val="宋体"/>
        <charset val="134"/>
      </rPr>
      <t xml:space="preserve">分；
</t>
    </r>
    <r>
      <rPr>
        <sz val="12"/>
        <rFont val="Times New Roman"/>
        <charset val="134"/>
      </rPr>
      <t>3.</t>
    </r>
    <r>
      <rPr>
        <sz val="12"/>
        <rFont val="宋体"/>
        <charset val="134"/>
      </rPr>
      <t>项目预期产出效益和效果达到实际业绩水平，得</t>
    </r>
    <r>
      <rPr>
        <sz val="12"/>
        <rFont val="Times New Roman"/>
        <charset val="134"/>
      </rPr>
      <t>1</t>
    </r>
    <r>
      <rPr>
        <sz val="12"/>
        <rFont val="宋体"/>
        <charset val="134"/>
      </rPr>
      <t>分。</t>
    </r>
  </si>
  <si>
    <t>绩效指标明确性</t>
  </si>
  <si>
    <t>依据绩效目标设定的绩效指标是否清晰、细化、可衡量等，用以反映和考核项目绩效目标的明细化情况。</t>
  </si>
  <si>
    <t>1.项目绩效指标是否与当年政策相关，得1分否则不得分；
2.项目绩效指标有没有与实际相比较，有得1分否则不得分； 
3.项目绩效指标完成量化，得1分如有偏差不得分</t>
  </si>
  <si>
    <r>
      <rPr>
        <sz val="12"/>
        <color theme="1"/>
        <rFont val="宋体"/>
        <charset val="134"/>
      </rPr>
      <t>资金投入</t>
    </r>
  </si>
  <si>
    <r>
      <rPr>
        <sz val="12"/>
        <rFont val="宋体"/>
        <charset val="134"/>
      </rPr>
      <t>预算编制科学性</t>
    </r>
  </si>
  <si>
    <t>项目预算编制（主体是指项目资金管理使用单位）是否经过科学论证、有明确标准、资金额度与年度目标是否相适应，用以反映和考核项目预算编制的科学性、合理性情况。</t>
  </si>
  <si>
    <t>1.预算编制是否经过科学论证，预算内容与项目内定是否匹配，得1分否则不得分；
2.预算额度测算依据是否按照标准编制，预算编制的项目内容与实际是否相关性得1分；</t>
  </si>
  <si>
    <t>资金分配合理性</t>
  </si>
  <si>
    <t>项目预算资金分配是否有测算依据、与补助单位或地方实际是否相适应，用以反映和考核项目预算资金分配的科学性、合理性情况。</t>
  </si>
  <si>
    <t xml:space="preserve">1.预算资金分配依据是否合理，得1分否则不得分； 
2.预算资金是否有截留，挪用，虚报套现等情况，得1分否则不得分； </t>
  </si>
  <si>
    <r>
      <rPr>
        <sz val="12"/>
        <color theme="1"/>
        <rFont val="宋体"/>
        <charset val="134"/>
      </rPr>
      <t>过程（</t>
    </r>
    <r>
      <rPr>
        <sz val="12"/>
        <color theme="1"/>
        <rFont val="Times New Roman"/>
        <charset val="134"/>
      </rPr>
      <t>25</t>
    </r>
    <r>
      <rPr>
        <sz val="12"/>
        <color theme="1"/>
        <rFont val="宋体"/>
        <charset val="134"/>
      </rPr>
      <t>分）</t>
    </r>
  </si>
  <si>
    <r>
      <rPr>
        <sz val="12"/>
        <color theme="1"/>
        <rFont val="宋体"/>
        <charset val="134"/>
      </rPr>
      <t>资金管理</t>
    </r>
  </si>
  <si>
    <r>
      <rPr>
        <sz val="12"/>
        <rFont val="宋体"/>
        <charset val="134"/>
      </rPr>
      <t>资金到位率</t>
    </r>
  </si>
  <si>
    <t>实际到位资金与预算资金的比例，用以反映和考核资金落实情况对项目实施的总体保障程度。</t>
  </si>
  <si>
    <r>
      <rPr>
        <sz val="12"/>
        <rFont val="宋体"/>
        <charset val="134"/>
      </rPr>
      <t>1.财政拨款到位情况是否及时，得1分；</t>
    </r>
    <r>
      <rPr>
        <sz val="12"/>
        <rFont val="Times New Roman"/>
        <charset val="134"/>
      </rPr>
      <t xml:space="preserve">
2.</t>
    </r>
    <r>
      <rPr>
        <sz val="12"/>
        <rFont val="宋体"/>
        <charset val="134"/>
      </rPr>
      <t>项目资金到位情况与实际发放有无偏差，得1分。</t>
    </r>
  </si>
  <si>
    <t>资金拨付及时性</t>
  </si>
  <si>
    <t>项目资金是否按照依法依规及时拨付，用以反映和考核项目资金拨付时效情况。</t>
  </si>
  <si>
    <r>
      <rPr>
        <sz val="12"/>
        <rFont val="宋体"/>
        <charset val="134"/>
      </rPr>
      <t>1.抗旱资金拨付及时性，得</t>
    </r>
    <r>
      <rPr>
        <sz val="12"/>
        <rFont val="Times New Roman"/>
        <charset val="134"/>
      </rPr>
      <t>1</t>
    </r>
    <r>
      <rPr>
        <sz val="12"/>
        <rFont val="宋体"/>
        <charset val="134"/>
      </rPr>
      <t>分；</t>
    </r>
    <r>
      <rPr>
        <sz val="12"/>
        <rFont val="Times New Roman"/>
        <charset val="134"/>
      </rPr>
      <t xml:space="preserve">
</t>
    </r>
    <r>
      <rPr>
        <sz val="12"/>
        <rFont val="宋体"/>
        <charset val="134"/>
      </rPr>
      <t>2.项目资金申请表与实际发放有无偏差得1分.</t>
    </r>
  </si>
  <si>
    <t>预算执行率</t>
  </si>
  <si>
    <t>项目预算资金是否按照计划执行，用以反映或考核项目预算执行情况</t>
  </si>
  <si>
    <t>1.资金支出进度达100%得1分，每低于1%，扣除5%权重分，扣完为止。
2.资金使用与预算申请有无偏差，得1分。</t>
  </si>
  <si>
    <t>资金使用合规性</t>
  </si>
  <si>
    <t>项目资金使用是否符合相关的财务管理制度规定，用以反映和考核项目资金的规范运行情况。</t>
  </si>
  <si>
    <r>
      <rPr>
        <sz val="12"/>
        <rFont val="宋体"/>
        <charset val="134"/>
      </rPr>
      <t>1.资金使用符合国家财经法规和财务管理制度以及有关专项资金管理办法的规定，得</t>
    </r>
    <r>
      <rPr>
        <sz val="12"/>
        <rFont val="Times New Roman"/>
        <charset val="134"/>
      </rPr>
      <t>1</t>
    </r>
    <r>
      <rPr>
        <sz val="12"/>
        <rFont val="宋体"/>
        <charset val="134"/>
      </rPr>
      <t>分；</t>
    </r>
    <r>
      <rPr>
        <sz val="12"/>
        <rFont val="Times New Roman"/>
        <charset val="134"/>
      </rPr>
      <t xml:space="preserve">
2.</t>
    </r>
    <r>
      <rPr>
        <sz val="12"/>
        <rFont val="宋体"/>
        <charset val="134"/>
      </rPr>
      <t>资金专账核算，资金拨付有完整的审批程序和手续，得</t>
    </r>
    <r>
      <rPr>
        <sz val="12"/>
        <rFont val="Times New Roman"/>
        <charset val="134"/>
      </rPr>
      <t>1</t>
    </r>
    <r>
      <rPr>
        <sz val="12"/>
        <rFont val="宋体"/>
        <charset val="134"/>
      </rPr>
      <t>分；</t>
    </r>
    <r>
      <rPr>
        <sz val="12"/>
        <rFont val="Times New Roman"/>
        <charset val="134"/>
      </rPr>
      <t xml:space="preserve">
3.</t>
    </r>
    <r>
      <rPr>
        <sz val="12"/>
        <rFont val="宋体"/>
        <charset val="134"/>
      </rPr>
      <t>符合项目预算批复规定的用途，得</t>
    </r>
    <r>
      <rPr>
        <sz val="12"/>
        <rFont val="Times New Roman"/>
        <charset val="134"/>
      </rPr>
      <t>1</t>
    </r>
    <r>
      <rPr>
        <sz val="12"/>
        <rFont val="宋体"/>
        <charset val="134"/>
      </rPr>
      <t>分；</t>
    </r>
    <r>
      <rPr>
        <sz val="12"/>
        <rFont val="Times New Roman"/>
        <charset val="134"/>
      </rPr>
      <t xml:space="preserve">
4.</t>
    </r>
    <r>
      <rPr>
        <sz val="12"/>
        <rFont val="宋体"/>
        <charset val="134"/>
      </rPr>
      <t>不存在截留、挤占、挪用、虚列支出等情况，得</t>
    </r>
    <r>
      <rPr>
        <sz val="12"/>
        <rFont val="Times New Roman"/>
        <charset val="134"/>
      </rPr>
      <t>1</t>
    </r>
    <r>
      <rPr>
        <sz val="12"/>
        <rFont val="宋体"/>
        <charset val="134"/>
      </rPr>
      <t>分。</t>
    </r>
  </si>
  <si>
    <t>绩效自评内容准确完整性</t>
  </si>
  <si>
    <t>是否对设定的绩效目标指标值均进行了绩效自评，相关数据填写是否规范。</t>
  </si>
  <si>
    <r>
      <rPr>
        <sz val="12"/>
        <rFont val="宋体"/>
        <charset val="134"/>
      </rPr>
      <t>自评表中各项内容是否按要求填写完整准确。打分权重、目标完成情况、实际得分、执行进度、自评结论等填写内容每缺一项扣</t>
    </r>
    <r>
      <rPr>
        <sz val="12"/>
        <rFont val="Times New Roman"/>
        <charset val="134"/>
      </rPr>
      <t>1</t>
    </r>
    <r>
      <rPr>
        <sz val="12"/>
        <rFont val="宋体"/>
        <charset val="134"/>
      </rPr>
      <t>分，扣完为止。</t>
    </r>
  </si>
  <si>
    <t>绩效自评结论真实性</t>
  </si>
  <si>
    <t>绩效自评结论是否与实际数据一致。</t>
  </si>
  <si>
    <t>1.自评结论是否与指标得分对应，得2分；
2.指标得分、得分汇总等是否填写正确；
3.财政资金执行进度是否符合当年决算数据。
部分指标自评结论不一致，酌情扣分。完全不一致，得0分 。经复核后的绩效自评结论等级与单位自评结论等级相比，每降一档扣减一定分值，等级差距较大，不得分。</t>
  </si>
  <si>
    <r>
      <rPr>
        <sz val="12"/>
        <color theme="1"/>
        <rFont val="宋体"/>
        <charset val="134"/>
      </rPr>
      <t>组织实施</t>
    </r>
  </si>
  <si>
    <r>
      <rPr>
        <sz val="12"/>
        <rFont val="宋体"/>
        <charset val="134"/>
      </rPr>
      <t>管理制度健全性</t>
    </r>
  </si>
  <si>
    <r>
      <rPr>
        <sz val="12"/>
        <color theme="1"/>
        <rFont val="宋体"/>
        <charset val="134"/>
      </rPr>
      <t>项目实施单位的财务和业务管理制度是否健全，用以反映和考核财务和业务管理制度对项目顺利实施的保障情况。</t>
    </r>
  </si>
  <si>
    <t xml:space="preserve">1.是否已制定或具有相应的财务、项目管理制度； 
2.财务和业务管理制度是否合法、合规、完整、合理，是否与国家、省委、省政府要求相关衔接；
3.有无支付流程度。
满足上述要求，得3分。 
</t>
  </si>
  <si>
    <t>制度执行有效性</t>
  </si>
  <si>
    <r>
      <rPr>
        <sz val="12"/>
        <rFont val="宋体"/>
        <charset val="134"/>
      </rPr>
      <t>项目实施是否符合相关管理规定，用以反映和考核相关管理制度的有效执行情况。</t>
    </r>
  </si>
  <si>
    <t>1.遵守相关法律法规和相关管理规定；
2.合同、发票等报账等资料齐全并及时归档。
2项各占1/2权重分，每有一项不满足，则扣除相应权重分。</t>
  </si>
  <si>
    <t>产出（25分）</t>
  </si>
  <si>
    <r>
      <rPr>
        <sz val="12"/>
        <rFont val="宋体"/>
        <charset val="134"/>
      </rPr>
      <t>产出数量</t>
    </r>
    <r>
      <rPr>
        <sz val="12"/>
        <rFont val="Times New Roman"/>
        <charset val="134"/>
      </rPr>
      <t xml:space="preserve"> </t>
    </r>
  </si>
  <si>
    <t>开展抗旱乡镇个数18个</t>
  </si>
  <si>
    <t>项目实施的实际产出数与计划产出数的比率，用以反映和考核项目产出数量目标的实现程度。</t>
  </si>
  <si>
    <t>实际完成率达100%，则得满分，每低于1%，扣除5%权重分，扣完为止。</t>
  </si>
  <si>
    <t>支持抗旱县直部门个数1个</t>
  </si>
  <si>
    <t>平均增水量</t>
  </si>
  <si>
    <r>
      <rPr>
        <sz val="12"/>
        <rFont val="宋体"/>
        <charset val="134"/>
      </rPr>
      <t>产出质量</t>
    </r>
  </si>
  <si>
    <t>补贴补助资金支出合规性</t>
  </si>
  <si>
    <t>项目实际完成的质量达标产出数与实际产出数的比率，用以反映和考核项目产出质量目标的实现程度。</t>
  </si>
  <si>
    <t>补助资金支出兑现合法得4分，否则不得分。</t>
  </si>
  <si>
    <t xml:space="preserve">
补贴补助资金兑现流程合规性</t>
  </si>
  <si>
    <t>补助资金支出兑现合规得4分，否则不得分。</t>
  </si>
  <si>
    <r>
      <rPr>
        <sz val="12"/>
        <rFont val="宋体"/>
        <charset val="134"/>
      </rPr>
      <t>产出时效</t>
    </r>
  </si>
  <si>
    <t>1月份旱情缓解</t>
  </si>
  <si>
    <t>项目实际完成时间与计划完成时间的比较，用以反映和考核项目产出时效目标的实现程度。</t>
  </si>
  <si>
    <t>在2022年1月10日前旱情得到缓解，则得满分，否则不得分。</t>
  </si>
  <si>
    <t>产出成本</t>
  </si>
  <si>
    <t>人工影响天气增雨作业成本</t>
  </si>
  <si>
    <t>完成项目计划工作目标的实际节约成本与计划成本的比较，用以反映和考核项目的成本节约程度。</t>
  </si>
  <si>
    <t>成本占投入的比例大于85%且低于100%，则得满分，每高于（100%）或低于（85%）1%，扣除5%权重分，扣完为止。</t>
  </si>
  <si>
    <t>各乡镇用于补助抗旱油费、电费、水费支出成本</t>
  </si>
  <si>
    <t>效益（35分）</t>
  </si>
  <si>
    <r>
      <rPr>
        <sz val="12"/>
        <rFont val="宋体"/>
        <charset val="134"/>
      </rPr>
      <t>经济效益</t>
    </r>
  </si>
  <si>
    <t>减轻补助补贴对象经济负担</t>
  </si>
  <si>
    <t>项目实施对经济发展所带来的直接或间接影响情况。</t>
  </si>
  <si>
    <t>项目实施情况分为效果明显、较明显、一般、有一定效果、不明显，按实际情况进行扣分。</t>
  </si>
  <si>
    <r>
      <rPr>
        <sz val="12"/>
        <rFont val="宋体"/>
        <charset val="134"/>
      </rPr>
      <t>社会效益</t>
    </r>
  </si>
  <si>
    <t>减轻农户抗旱用水压力，稳定粮食生产</t>
  </si>
  <si>
    <t>项目实施对社会发展所带来的直接或间接影响情况。</t>
  </si>
  <si>
    <t>生态效益</t>
  </si>
  <si>
    <t>改善苗情，促进小麦生长</t>
  </si>
  <si>
    <t>项目实施对生态环境所带来的直接或间接影响情况。</t>
  </si>
  <si>
    <r>
      <rPr>
        <sz val="12"/>
        <rFont val="宋体"/>
        <charset val="134"/>
      </rPr>
      <t>可持续影响</t>
    </r>
  </si>
  <si>
    <t>缓解农业旱情</t>
  </si>
  <si>
    <t>项目实施发挥的持续性作用。</t>
  </si>
  <si>
    <r>
      <rPr>
        <sz val="12"/>
        <color theme="1"/>
        <rFont val="宋体"/>
        <charset val="134"/>
      </rPr>
      <t>满意度</t>
    </r>
  </si>
  <si>
    <t>群众满意度</t>
  </si>
  <si>
    <t>社会公众或服务对象对项目实施效果的满意程度。</t>
  </si>
  <si>
    <t>群众满意度达95%，则得满分，每降低1%，扣除5%权重分。</t>
  </si>
  <si>
    <r>
      <rPr>
        <b/>
        <sz val="12"/>
        <color theme="1"/>
        <rFont val="宋体"/>
        <charset val="134"/>
      </rPr>
      <t>合计</t>
    </r>
  </si>
  <si>
    <r>
      <rPr>
        <b/>
        <sz val="12"/>
        <rFont val="宋体"/>
        <charset val="134"/>
      </rPr>
      <t>附表</t>
    </r>
    <r>
      <rPr>
        <b/>
        <sz val="12"/>
        <rFont val="Times New Roman"/>
        <charset val="134"/>
      </rPr>
      <t>2</t>
    </r>
  </si>
  <si>
    <r>
      <rPr>
        <b/>
        <sz val="20"/>
        <color theme="1"/>
        <rFont val="Times New Roman"/>
        <charset val="134"/>
      </rPr>
      <t>2022</t>
    </r>
    <r>
      <rPr>
        <b/>
        <sz val="20"/>
        <color theme="1"/>
        <rFont val="宋体"/>
        <charset val="134"/>
      </rPr>
      <t>年度抗旱经费项目绩效目标完成清单</t>
    </r>
  </si>
  <si>
    <r>
      <rPr>
        <b/>
        <sz val="12"/>
        <rFont val="宋体"/>
        <charset val="134"/>
      </rPr>
      <t>序号</t>
    </r>
  </si>
  <si>
    <t>绩效目标设定情况</t>
  </si>
  <si>
    <t>指标解释</t>
  </si>
  <si>
    <r>
      <rPr>
        <b/>
        <sz val="12"/>
        <rFont val="宋体"/>
        <charset val="134"/>
      </rPr>
      <t>绩效目标完成情况</t>
    </r>
  </si>
  <si>
    <t>是否完成</t>
  </si>
  <si>
    <r>
      <rPr>
        <b/>
        <sz val="12"/>
        <rFont val="宋体"/>
        <charset val="134"/>
      </rPr>
      <t>（一）</t>
    </r>
  </si>
  <si>
    <t>总体目标任务</t>
  </si>
  <si>
    <r>
      <rPr>
        <b/>
        <sz val="12"/>
        <rFont val="宋体"/>
        <charset val="134"/>
      </rPr>
      <t>总体目标完成情况</t>
    </r>
  </si>
  <si>
    <t>2021年11月中旬至2022年1月3日，我县无有效降水，干旱较为严重，威胁到麦苗安全越冬。全县开展抗旱保苗是为了稳定粮食产量，保障2022年夏粮生产安全。</t>
  </si>
  <si>
    <t>通过积极开展抗旱工作，保障了小麦苗情长势，取得了显著成效，夏粮产量稳定。</t>
  </si>
  <si>
    <t>是</t>
  </si>
  <si>
    <r>
      <rPr>
        <b/>
        <sz val="12"/>
        <rFont val="宋体"/>
        <charset val="134"/>
      </rPr>
      <t>（二）</t>
    </r>
  </si>
  <si>
    <t>年度绩效目标</t>
  </si>
  <si>
    <r>
      <rPr>
        <b/>
        <sz val="12"/>
        <rFont val="宋体"/>
        <charset val="134"/>
      </rPr>
      <t>年度绩效目标完成情况</t>
    </r>
  </si>
  <si>
    <t xml:space="preserve">                                                                                              </t>
  </si>
  <si>
    <t>产出数量-开展抗旱乡镇个数18个</t>
  </si>
  <si>
    <t>县农业农村局对各乡镇人民政府下发了《怀远县农业农村局关于做好抗旱保苗相关工作的紧急通知》，组织全县十八个乡镇开展了抗旱保苗工作并拨付了相关抗旱经费。</t>
  </si>
  <si>
    <t>产出数量-支持抗旱县直部门个数1个</t>
  </si>
  <si>
    <t>县气象局开展了抗旱保苗人工降雨工作。</t>
  </si>
  <si>
    <t>产出数量-平均增水量</t>
  </si>
  <si>
    <t>当年度开展人工降雨后，平均增水量达到6毫米</t>
  </si>
  <si>
    <t>产出质量-补贴补助资金支出合规性</t>
  </si>
  <si>
    <t>资金支出符合相关规定</t>
  </si>
  <si>
    <t>产出质量-补贴补助资金兑现流程合规性</t>
  </si>
  <si>
    <t>资金兑现流程符合相关规定</t>
  </si>
  <si>
    <t>产出时效-1月份旱情缓解</t>
  </si>
  <si>
    <t>2022年1月4-5日，在气象部门的干预下，经历了一场降雨，全县旱情基本解除。</t>
  </si>
  <si>
    <t>产出成本-人工影响天气增雨作业成本</t>
  </si>
  <si>
    <t>分配金额18万元，实际拨付18万元，预算控制率100%。</t>
  </si>
  <si>
    <t>产出成本-各乡镇用于补助抗旱油费、电费、水费支出成本</t>
  </si>
  <si>
    <t>分配金额330万元，实际拨付330万元，预算控制率100%。</t>
  </si>
  <si>
    <t>经济效益-减轻补助补贴对象经济负担</t>
  </si>
  <si>
    <t xml:space="preserve">通过对各乡镇抗旱期间产生的油费、电费、水费等支出进行补助，减轻了农户的经济负担。
</t>
  </si>
  <si>
    <t>社会效益-减轻农户抗旱用水压力，稳定粮食生产</t>
  </si>
  <si>
    <t>通过对各乡镇抗旱期间产生的水费等支出进行补助，减轻了农户抗旱用水压力；2022年夏粮取得丰收，粮食产量稳定。</t>
  </si>
  <si>
    <t>生态效益-改善苗情，促进小麦生长</t>
  </si>
  <si>
    <t>通过抗旱经费项目实施，乡镇、气象部门按照抗旱要求积极开展抗旱工作，保障了小麦苗情长势，取得了显著成效。</t>
  </si>
  <si>
    <t>可持续影响-缓解农业旱情</t>
  </si>
  <si>
    <t>2022年1月4-5日，在气象部门的干预下，经历了一场降雨，全县旱情基本解除，为午季小麦单产达到409.8公斤，总产为69.07万吨打下了坚实基础。</t>
  </si>
  <si>
    <t>满意度-群众满意度</t>
  </si>
  <si>
    <r>
      <rPr>
        <sz val="12"/>
        <rFont val="宋体"/>
        <charset val="134"/>
      </rPr>
      <t>群众满意度为96</t>
    </r>
    <r>
      <rPr>
        <sz val="12"/>
        <rFont val="Times New Roman"/>
        <charset val="134"/>
      </rPr>
      <t>%</t>
    </r>
  </si>
  <si>
    <r>
      <rPr>
        <b/>
        <sz val="12"/>
        <rFont val="宋体"/>
        <charset val="134"/>
      </rPr>
      <t>合计</t>
    </r>
  </si>
  <si>
    <r>
      <rPr>
        <b/>
        <sz val="12"/>
        <rFont val="宋体"/>
        <charset val="134"/>
      </rPr>
      <t>附表</t>
    </r>
    <r>
      <rPr>
        <b/>
        <sz val="12"/>
        <rFont val="Times New Roman"/>
        <charset val="134"/>
      </rPr>
      <t>3</t>
    </r>
  </si>
  <si>
    <r>
      <rPr>
        <b/>
        <sz val="20"/>
        <color theme="1"/>
        <rFont val="Times New Roman"/>
        <charset val="134"/>
      </rPr>
      <t>2022</t>
    </r>
    <r>
      <rPr>
        <b/>
        <sz val="20"/>
        <color theme="1"/>
        <rFont val="宋体"/>
        <charset val="134"/>
      </rPr>
      <t>年度抗旱经费项目绩效评价问题</t>
    </r>
  </si>
  <si>
    <t>问题分类</t>
  </si>
  <si>
    <t>责任部门</t>
  </si>
  <si>
    <t>问题描述</t>
  </si>
  <si>
    <t>整改建议</t>
  </si>
  <si>
    <t>备注</t>
  </si>
  <si>
    <t>项目绩效指标不够细化量化，指标值设置明确性、相关性不足。</t>
  </si>
  <si>
    <t>县农业农村局</t>
  </si>
  <si>
    <t>绩效目标较为简单、笼统，未根据项目实际对产出和效益进行量化、细化，多数为泛化的定性指标，评价依据不清，标准不明确，缺少科学合理的衡量标准，如数量指标与工作相关性不高，指标值仅设置为补助乡镇、部门个数，未说明补助抗旱面积；效益指标设置为“降低影响程度”，“减轻用水压力、稳定粮食生产”等，指标过于笼统，缺乏量化的数据进行支撑。</t>
  </si>
  <si>
    <t>建议县农业农村局财务人员及业务人员均要加强县级绩效管理相关文件及项目库中的绩效目标模板的学习，结合工作实际，制定完整、细化、相关性强的绩效目标申报表，及提高绩效自评的能力。</t>
  </si>
  <si>
    <t>绩效自评表不够细化、绩效自评报告过于简单，不能完全精确体现实际效益。</t>
  </si>
  <si>
    <t>如自评表中的效益指标实际完成值填写为“较明显”，且缺乏相关完成程度的佐证材料，实际完成效益不可测量，自评报告仅简单复述绩效自评表中的指标值内容，缺乏对指标完成程度的分析，不能完全体现实际效益。</t>
  </si>
  <si>
    <t>加强单位内部绩效管理，逐步建立和完善财政支出绩效评价相关制度，进一步提高全过程绩效管理科学化、精细化水平。</t>
  </si>
  <si>
    <t>抗旱资金使用监督管理不足，无法充分体现资金实际使用效益。</t>
  </si>
  <si>
    <t>我县2022年抗旱保苗工作于2021年底2022年初组织开展，县农业农村局将抗旱经费拨付乡镇时间在2022年4月，资金为事后补助，资金下达乡镇后是否用于弥补乡镇前期开展的抗旱成本支出，县农业农村局未进行统计核实，乡镇的抗旱资金使用绩效不够明显。</t>
  </si>
  <si>
    <t>部门将专项资金拨付至乡镇后，不能一拨了之，要对项目资金使用情况年内至少例行检查一次以上，重点查看资金使用是否合理合规，确保资金精准见效。</t>
  </si>
  <si>
    <t>评分情况</t>
  </si>
  <si>
    <t>项目立项</t>
  </si>
  <si>
    <t>项目立项（主体是指项目主管部门，下同）是否符合法律法规、相关政策、发展规划以及部门职责，用以反映和考核项目立项依据情况。</t>
  </si>
  <si>
    <t>1.项目立项符合国家法律法规、国民经济发展规划和相关政策；
2.项目立项符合行业发展规划和政策要求；
3.项目未与相关部门同类项目或部门内部相关项目重复。
满足上述要求，得3分。</t>
  </si>
  <si>
    <t>本项目立项符合《财政部 农业农村部 水利部关于印发《农业生产和水利救灾资金管理办法》的通知》、《安徽省农业农村厅关于积极应对干旱寒潮做好在地作物越冬管理的通知》文件规定，立期依据充分，该项满分3分，得3分。</t>
  </si>
  <si>
    <t>项目申请、设立过程是否符合相关要求，用以反映和考核项目立项的规范情况。</t>
  </si>
  <si>
    <t>1.项目按照规定的程序申请设立。
2.取得符合要求的项目立项批复文件。
满足上述要求，得2分。</t>
  </si>
  <si>
    <t>县农业农村局根据当年度全县实际抗旱面积69.6万亩，按照每亩5元的标准，测算出全县抗旱资金总计需求348万元，向县政府提出预算申请，县政府转县财政局办理，县财政局通过县长预备费下达县农业农村局：2022年度抗旱资金348万元。
本项目按照规定的程序申请设立，取得符合要求的项目立项批复文件，该项满分2分，得2分。</t>
  </si>
  <si>
    <t>绩效目标</t>
  </si>
  <si>
    <t>项目所设定的绩效目标是否依据充分，是否符合客观实际，用以反映和考核项目绩效目标与项目实施的相符情况。</t>
  </si>
  <si>
    <t>1.项目设定了绩效目标,得1分；
2.项目绩效目标与实际工作相关,得1分；
3.项目预期产出效益和效果达到实际业绩水平，得1分。</t>
  </si>
  <si>
    <t>项目所设定的绩效目标为稳定粮食产量，保障2022年夏粮生产安全。项目所设定的绩效目标依据充分，符合客观实际，与项目实施的相符。该项满分3分，实际得分3分。</t>
  </si>
  <si>
    <t>部分指标不够细化与量化，如效益指标下的三级指标均为笼统的定性指标，不可准确衡量该项满分3分，实际得分2分。</t>
  </si>
  <si>
    <t>资金投入</t>
  </si>
  <si>
    <t>预算编制科学性</t>
  </si>
  <si>
    <t>县农业农村局依据当年度全县抗旱面积及亩均标准测算出抗旱经费金额，预算内容与项目内容匹配，预算额度测算依据充分，按照标准编制，与2022年目标相适应。依据评分标准，该项满分2分，得2分。</t>
  </si>
  <si>
    <t>该项目资金分配有测算依据，资金分配科学合理，依据评分标准，该项满分2分，得2分。</t>
  </si>
  <si>
    <t>过程（25分）</t>
  </si>
  <si>
    <t>资金管理</t>
  </si>
  <si>
    <t>资金到位率</t>
  </si>
  <si>
    <t>1.财政拨款到位情况是否及时，得1分；
2.项目资金到位情况与实际发放有无偏差，得1分。</t>
  </si>
  <si>
    <t>怀远县财政局通过县长预备费下达县农业农村局2022年度抗旱经费资金348万元，资金到位率为 100%。根据评价标准，该项满分2分，得2分。</t>
  </si>
  <si>
    <t>1.抗旱资金拨付及时性，得1分；
2.项目资金申请表与实际发放有无偏差得1分.</t>
  </si>
  <si>
    <t>远县财政局于 2023 年3月份下达预备费指标348万元，县农业农村局及时拨付至乡镇人民政府及县气象局，无滞后现象，根据评价标准，该项满分2分，得2分。</t>
  </si>
  <si>
    <t>县农业农村局2022年度抗旱经费预算金额348万元，预算执行率100.00%。根据评价标准，该项满分2分，得2分。</t>
  </si>
  <si>
    <t>1.资金使用符合国家财经法规和财务管理制度以及有关专项资金管理办法的规定，得1分；
2.资金专账核算，资金拨付有完整的审批程序和手续，得1分；
3.符合项目预算批复规定的用途，得1分；
4.不存在截留、挤占、挪用、虚列支出等情况，得1分。</t>
  </si>
  <si>
    <t>2022年抗旱经费资金使用符合相关财务制度的规定，审批程序和手续完整，能够做到专款专用，未发现截留、挤占、挪用、虚列开支等情况。该项指标满分4分，得4分。</t>
  </si>
  <si>
    <t>自评表中各项内容是否按要求填写完整准确。打分权重、目标完成情况、实际得分、执行进度、自评结论等填写内容每缺一项扣1分，扣完为止。</t>
  </si>
  <si>
    <t>农业农村局根据设定的绩效目标进行了绩效自评，但由于指标设定细化、量化程度不高，实际完成值数据填写不规范，笼统地写为“较明显”。该项指标满分4分，得3分。</t>
  </si>
  <si>
    <t>项目资金投入自评结论与实际数据一致，经济效益自评没有做到量化、细化，没有分析，自评结论未能真实准确反映项目实际完成情况。该项指标满分4分，得3分。</t>
  </si>
  <si>
    <t>组织实施</t>
  </si>
  <si>
    <t>管理制度健全性</t>
  </si>
  <si>
    <t>项目实施单位的财务和业务管理制度是否健全，用以反映和考核财务和业务管理制度对项目顺利实施的保障情况。</t>
  </si>
  <si>
    <t>县农业农村局财务管理制度健全，有完善的内控制度、专项资金管理审核监督流程。该项指标满分3分，得3分。</t>
  </si>
  <si>
    <t>项目实施是否符合相关管理规定，用以反映和考核相关管理制度的有效执行情况。</t>
  </si>
  <si>
    <t>项目资金使用严格执行相关审批制度和财务制度，业务管理制度也得到有效执行，报账资料齐全，该项指标满分4分，得4分。</t>
  </si>
  <si>
    <t xml:space="preserve">产出数量 </t>
  </si>
  <si>
    <t>经查阅工作通知及资金拨付凭证，县农业农村局对各乡镇人民政府下发了《怀远县农业农村局关于做好抗旱保苗相关工作的紧急通知》，组织全县十八个乡镇开展了抗旱保苗工作并拨付了相关抗旱经费。该项指标满分2分，得2分</t>
  </si>
  <si>
    <t>经查阅资金申请报告及资金拨付凭证，县气象局开展了抗旱保苗人工降雨工作。该项指标满分2分，得2分</t>
  </si>
  <si>
    <t>根据县气象局提供降雨量数据，当年度开展人工降雨后，平均增水量达到6毫米。该项指标满分2分，得2分。</t>
  </si>
  <si>
    <t>产出质量</t>
  </si>
  <si>
    <t>经查阅县农业农村局2022年度抗旱经费资金报账材料及拨付凭证，资金支出符合相关规定。满分4分，得分4分。</t>
  </si>
  <si>
    <t>经查阅县农业农村局2022年度抗旱经费资金报账材料及拨付凭证，资金兑现流程符合相关规定。满分4分，得分4分。</t>
  </si>
  <si>
    <t>产出时效</t>
  </si>
  <si>
    <t>根据县农业农村局自评报告及2022年度夏粮产量丰收的实际，说明1月份旱情得到有效缓解。该项指标满分6分，得6分。</t>
  </si>
  <si>
    <t>根据县农业农村局资金拨付凭证，拨付至气象局人工增雨作业成本补助金额为18万元，预算控制率100%。该项指标满分1分，得1分。</t>
  </si>
  <si>
    <t>根据县农业农村局资金拨付凭证，当年度拨付各乡镇用于补助抗旱油费、电费、水费等抗旱经费金额330万，预算控制率100%，该项指标满分4分，得4分。</t>
  </si>
  <si>
    <t>经济效益</t>
  </si>
  <si>
    <t>通过对各乡镇抗旱期间产生的油费、电费、水费等支出进行补助，减轻了农户的经济负担。该指标满分6分，得分4分。</t>
  </si>
  <si>
    <t>社会效益</t>
  </si>
  <si>
    <t>通过对各乡镇抗旱期间产生的水费等支出进行补助，减轻了农户抗旱用水压力；2022年夏粮取得丰收，粮食产量稳定。该指标满分9分，得分6分。</t>
  </si>
  <si>
    <t>通过抗旱经费项目实施，乡镇、气象部门按照抗旱要求积极开展抗旱工作，保障了小麦苗情长势，取得了显著成效。该指标满分8分，得分6分</t>
  </si>
  <si>
    <t>可持续影响</t>
  </si>
  <si>
    <t>2022年1月4-5日，在气象部门的干预下，经历了一场降雨，全县旱情基本解除，为午季小麦单产达到409.8公斤，总产为69.07万吨打下了坚实基础。该指标满分6分，得分5分。</t>
  </si>
  <si>
    <t>满意度</t>
  </si>
  <si>
    <t>通过问卷调查形式，对受益群众满意度进行调查，获取对项目实施效果的满意程度为96%，绩效目标已完成。该指标满分6分，得分6分。</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</si>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</sst>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1">
    <font>
      <sz val="11"/>
      <color theme="1"/>
      <name val="等线"/>
      <charset val="134"/>
      <scheme val="minor"/>
    </font>
    <font>
      <sz val="11"/>
      <color theme="1"/>
      <name val="Times New Roman"/>
      <charset val="134"/>
    </font>
    <font>
      <b/>
      <sz val="11"/>
      <color theme="1"/>
      <name val="Times New Roman"/>
      <charset val="134"/>
    </font>
    <font>
      <b/>
      <sz val="12"/>
      <color theme="1"/>
      <name val="Times New Roman"/>
      <charset val="134"/>
    </font>
    <font>
      <sz val="12"/>
      <color theme="1"/>
      <name val="Times New Roman"/>
      <charset val="134"/>
    </font>
    <font>
      <sz val="12"/>
      <name val="Times New Roman"/>
      <charset val="134"/>
    </font>
    <font>
      <sz val="12"/>
      <color rgb="FFFF0000"/>
      <name val="Times New Roman"/>
      <charset val="134"/>
    </font>
    <font>
      <sz val="10"/>
      <color theme="1"/>
      <name val="等线"/>
      <charset val="134"/>
      <scheme val="minor"/>
    </font>
    <font>
      <sz val="10"/>
      <color theme="1"/>
      <name val="Times New Roman"/>
      <charset val="134"/>
    </font>
    <font>
      <sz val="10"/>
      <name val="Times New Roman"/>
      <charset val="134"/>
    </font>
    <font>
      <sz val="11"/>
      <name val="等线"/>
      <charset val="134"/>
      <scheme val="minor"/>
    </font>
    <font>
      <b/>
      <sz val="12"/>
      <name val="宋体"/>
      <charset val="134"/>
    </font>
    <font>
      <sz val="11"/>
      <name val="Times New Roman"/>
      <charset val="134"/>
    </font>
    <font>
      <b/>
      <sz val="20"/>
      <color theme="1"/>
      <name val="Times New Roman"/>
      <charset val="134"/>
    </font>
    <font>
      <b/>
      <sz val="10"/>
      <color theme="1"/>
      <name val="宋体"/>
      <charset val="134"/>
    </font>
    <font>
      <b/>
      <sz val="10"/>
      <color theme="1"/>
      <name val="Times New Roman"/>
      <charset val="134"/>
    </font>
    <font>
      <b/>
      <sz val="10"/>
      <name val="Times New Roman"/>
      <charset val="134"/>
    </font>
    <font>
      <b/>
      <sz val="11"/>
      <name val="Times New Roman"/>
      <charset val="134"/>
    </font>
    <font>
      <b/>
      <sz val="12"/>
      <name val="Times New Roman"/>
      <charset val="134"/>
    </font>
    <font>
      <sz val="11"/>
      <color theme="1"/>
      <name val="宋体"/>
      <charset val="134"/>
    </font>
    <font>
      <sz val="11"/>
      <name val="宋体"/>
      <charset val="134"/>
    </font>
    <font>
      <sz val="11"/>
      <color rgb="FF000000"/>
      <name val="宋体"/>
      <charset val="134"/>
    </font>
    <font>
      <b/>
      <sz val="11"/>
      <color theme="1"/>
      <name val="宋体"/>
      <charset val="134"/>
    </font>
    <font>
      <b/>
      <sz val="11"/>
      <name val="宋体"/>
      <charset val="134"/>
    </font>
    <font>
      <b/>
      <sz val="12"/>
      <color theme="1"/>
      <name val="宋体"/>
      <charset val="134"/>
    </font>
    <font>
      <sz val="12"/>
      <name val="宋体"/>
      <charset val="134"/>
    </font>
    <font>
      <sz val="10"/>
      <name val="宋体"/>
      <charset val="134"/>
    </font>
    <font>
      <sz val="10"/>
      <color theme="1"/>
      <name val="宋体"/>
      <charset val="134"/>
    </font>
    <font>
      <b/>
      <sz val="10"/>
      <name val="宋体"/>
      <charset val="134"/>
    </font>
    <font>
      <sz val="12"/>
      <color theme="1"/>
      <name val="宋体"/>
      <charset val="134"/>
    </font>
    <font>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20"/>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0" fillId="2" borderId="20" applyNumberFormat="0" applyFont="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21" applyNumberFormat="0" applyFill="0" applyAlignment="0" applyProtection="0">
      <alignment vertical="center"/>
    </xf>
    <xf numFmtId="0" fontId="37" fillId="0" borderId="21" applyNumberFormat="0" applyFill="0" applyAlignment="0" applyProtection="0">
      <alignment vertical="center"/>
    </xf>
    <xf numFmtId="0" fontId="38" fillId="0" borderId="22" applyNumberFormat="0" applyFill="0" applyAlignment="0" applyProtection="0">
      <alignment vertical="center"/>
    </xf>
    <xf numFmtId="0" fontId="38" fillId="0" borderId="0" applyNumberFormat="0" applyFill="0" applyBorder="0" applyAlignment="0" applyProtection="0">
      <alignment vertical="center"/>
    </xf>
    <xf numFmtId="0" fontId="39" fillId="3" borderId="23" applyNumberFormat="0" applyAlignment="0" applyProtection="0">
      <alignment vertical="center"/>
    </xf>
    <xf numFmtId="0" fontId="40" fillId="4" borderId="24" applyNumberFormat="0" applyAlignment="0" applyProtection="0">
      <alignment vertical="center"/>
    </xf>
    <xf numFmtId="0" fontId="41" fillId="4" borderId="23" applyNumberFormat="0" applyAlignment="0" applyProtection="0">
      <alignment vertical="center"/>
    </xf>
    <xf numFmtId="0" fontId="42" fillId="5" borderId="25" applyNumberFormat="0" applyAlignment="0" applyProtection="0">
      <alignment vertical="center"/>
    </xf>
    <xf numFmtId="0" fontId="43" fillId="0" borderId="26" applyNumberFormat="0" applyFill="0" applyAlignment="0" applyProtection="0">
      <alignment vertical="center"/>
    </xf>
    <xf numFmtId="0" fontId="44" fillId="0" borderId="27" applyNumberFormat="0" applyFill="0" applyAlignment="0" applyProtection="0">
      <alignment vertical="center"/>
    </xf>
    <xf numFmtId="0" fontId="45" fillId="6" borderId="0" applyNumberFormat="0" applyBorder="0" applyAlignment="0" applyProtection="0">
      <alignment vertical="center"/>
    </xf>
    <xf numFmtId="0" fontId="46" fillId="7" borderId="0" applyNumberFormat="0" applyBorder="0" applyAlignment="0" applyProtection="0">
      <alignment vertical="center"/>
    </xf>
    <xf numFmtId="0" fontId="47" fillId="8" borderId="0" applyNumberFormat="0" applyBorder="0" applyAlignment="0" applyProtection="0">
      <alignment vertical="center"/>
    </xf>
    <xf numFmtId="0" fontId="48" fillId="9" borderId="0" applyNumberFormat="0" applyBorder="0" applyAlignment="0" applyProtection="0">
      <alignment vertical="center"/>
    </xf>
    <xf numFmtId="0" fontId="49" fillId="10" borderId="0" applyNumberFormat="0" applyBorder="0" applyAlignment="0" applyProtection="0">
      <alignment vertical="center"/>
    </xf>
    <xf numFmtId="0" fontId="49" fillId="11" borderId="0" applyNumberFormat="0" applyBorder="0" applyAlignment="0" applyProtection="0">
      <alignment vertical="center"/>
    </xf>
    <xf numFmtId="0" fontId="48" fillId="12" borderId="0" applyNumberFormat="0" applyBorder="0" applyAlignment="0" applyProtection="0">
      <alignment vertical="center"/>
    </xf>
    <xf numFmtId="0" fontId="48" fillId="13" borderId="0" applyNumberFormat="0" applyBorder="0" applyAlignment="0" applyProtection="0">
      <alignment vertical="center"/>
    </xf>
    <xf numFmtId="0" fontId="49" fillId="14" borderId="0" applyNumberFormat="0" applyBorder="0" applyAlignment="0" applyProtection="0">
      <alignment vertical="center"/>
    </xf>
    <xf numFmtId="0" fontId="49" fillId="15" borderId="0" applyNumberFormat="0" applyBorder="0" applyAlignment="0" applyProtection="0">
      <alignment vertical="center"/>
    </xf>
    <xf numFmtId="0" fontId="48" fillId="16" borderId="0" applyNumberFormat="0" applyBorder="0" applyAlignment="0" applyProtection="0">
      <alignment vertical="center"/>
    </xf>
    <xf numFmtId="0" fontId="48" fillId="17" borderId="0" applyNumberFormat="0" applyBorder="0" applyAlignment="0" applyProtection="0">
      <alignment vertical="center"/>
    </xf>
    <xf numFmtId="0" fontId="49" fillId="18" borderId="0" applyNumberFormat="0" applyBorder="0" applyAlignment="0" applyProtection="0">
      <alignment vertical="center"/>
    </xf>
    <xf numFmtId="0" fontId="49" fillId="19" borderId="0" applyNumberFormat="0" applyBorder="0" applyAlignment="0" applyProtection="0">
      <alignment vertical="center"/>
    </xf>
    <xf numFmtId="0" fontId="48" fillId="20" borderId="0" applyNumberFormat="0" applyBorder="0" applyAlignment="0" applyProtection="0">
      <alignment vertical="center"/>
    </xf>
    <xf numFmtId="0" fontId="48" fillId="21" borderId="0" applyNumberFormat="0" applyBorder="0" applyAlignment="0" applyProtection="0">
      <alignment vertical="center"/>
    </xf>
    <xf numFmtId="0" fontId="49" fillId="22" borderId="0" applyNumberFormat="0" applyBorder="0" applyAlignment="0" applyProtection="0">
      <alignment vertical="center"/>
    </xf>
    <xf numFmtId="0" fontId="49" fillId="23" borderId="0" applyNumberFormat="0" applyBorder="0" applyAlignment="0" applyProtection="0">
      <alignment vertical="center"/>
    </xf>
    <xf numFmtId="0" fontId="48" fillId="24" borderId="0" applyNumberFormat="0" applyBorder="0" applyAlignment="0" applyProtection="0">
      <alignment vertical="center"/>
    </xf>
    <xf numFmtId="0" fontId="48" fillId="25" borderId="0" applyNumberFormat="0" applyBorder="0" applyAlignment="0" applyProtection="0">
      <alignment vertical="center"/>
    </xf>
    <xf numFmtId="0" fontId="49" fillId="26" borderId="0" applyNumberFormat="0" applyBorder="0" applyAlignment="0" applyProtection="0">
      <alignment vertical="center"/>
    </xf>
    <xf numFmtId="0" fontId="49" fillId="27" borderId="0" applyNumberFormat="0" applyBorder="0" applyAlignment="0" applyProtection="0">
      <alignment vertical="center"/>
    </xf>
    <xf numFmtId="0" fontId="48" fillId="28" borderId="0" applyNumberFormat="0" applyBorder="0" applyAlignment="0" applyProtection="0">
      <alignment vertical="center"/>
    </xf>
    <xf numFmtId="0" fontId="48" fillId="29" borderId="0" applyNumberFormat="0" applyBorder="0" applyAlignment="0" applyProtection="0">
      <alignment vertical="center"/>
    </xf>
    <xf numFmtId="0" fontId="49" fillId="30" borderId="0" applyNumberFormat="0" applyBorder="0" applyAlignment="0" applyProtection="0">
      <alignment vertical="center"/>
    </xf>
    <xf numFmtId="0" fontId="49" fillId="31" borderId="0" applyNumberFormat="0" applyBorder="0" applyAlignment="0" applyProtection="0">
      <alignment vertical="center"/>
    </xf>
    <xf numFmtId="0" fontId="48" fillId="32" borderId="0" applyNumberFormat="0" applyBorder="0" applyAlignment="0" applyProtection="0">
      <alignment vertical="center"/>
    </xf>
  </cellStyleXfs>
  <cellXfs count="153">
    <xf numFmtId="0" fontId="0" fillId="0" borderId="0" xfId="0">
      <alignment vertical="center"/>
    </xf>
    <xf numFmtId="0" fontId="1" fillId="0" borderId="0" xfId="0" applyFont="1">
      <alignment vertical="center"/>
    </xf>
    <xf numFmtId="0" fontId="2" fillId="0" borderId="0" xfId="0" applyFont="1" applyFill="1">
      <alignment vertical="center"/>
    </xf>
    <xf numFmtId="0" fontId="3" fillId="0" borderId="0" xfId="0" applyFont="1" applyAlignment="1">
      <alignment horizontal="center" vertical="center"/>
    </xf>
    <xf numFmtId="0" fontId="4" fillId="0" borderId="0" xfId="0" applyFont="1">
      <alignment vertical="center"/>
    </xf>
    <xf numFmtId="0" fontId="4" fillId="0" borderId="0" xfId="0" applyFont="1" applyFill="1">
      <alignment vertical="center"/>
    </xf>
    <xf numFmtId="0" fontId="5" fillId="0" borderId="0" xfId="0" applyFont="1" applyFill="1">
      <alignment vertical="center"/>
    </xf>
    <xf numFmtId="0" fontId="5" fillId="0" borderId="0" xfId="0" applyFont="1">
      <alignment vertical="center"/>
    </xf>
    <xf numFmtId="0" fontId="6" fillId="0" borderId="0" xfId="0" applyFont="1">
      <alignment vertical="center"/>
    </xf>
    <xf numFmtId="0" fontId="3" fillId="0" borderId="0" xfId="0" applyFont="1">
      <alignment vertical="center"/>
    </xf>
    <xf numFmtId="0" fontId="7" fillId="0" borderId="0" xfId="0" applyFont="1" applyFill="1">
      <alignment vertical="center"/>
    </xf>
    <xf numFmtId="0" fontId="8" fillId="0" borderId="0" xfId="0" applyFont="1" applyFill="1">
      <alignment vertical="center"/>
    </xf>
    <xf numFmtId="0" fontId="9" fillId="0" borderId="0" xfId="0" applyFont="1" applyFill="1">
      <alignment vertical="center"/>
    </xf>
    <xf numFmtId="0" fontId="9" fillId="0" borderId="0" xfId="0" applyFont="1" applyFill="1" applyAlignment="1">
      <alignment horizontal="center" vertical="center"/>
    </xf>
    <xf numFmtId="0" fontId="8" fillId="0" borderId="0" xfId="0" applyFont="1" applyFill="1" applyAlignment="1">
      <alignment horizontal="center" vertical="center" wrapText="1"/>
    </xf>
    <xf numFmtId="0" fontId="8" fillId="0" borderId="0" xfId="0" applyFont="1" applyFill="1" applyAlignment="1">
      <alignment horizontal="center" vertical="center"/>
    </xf>
    <xf numFmtId="0" fontId="10" fillId="0" borderId="0" xfId="0" applyFont="1" applyFill="1">
      <alignment vertical="center"/>
    </xf>
    <xf numFmtId="0" fontId="10" fillId="0" borderId="0" xfId="0" applyFont="1">
      <alignment vertical="center"/>
    </xf>
    <xf numFmtId="0" fontId="11" fillId="0" borderId="0" xfId="0" applyFont="1" applyFill="1">
      <alignment vertical="center"/>
    </xf>
    <xf numFmtId="0" fontId="12" fillId="0" borderId="0" xfId="0" applyFont="1" applyFill="1">
      <alignment vertical="center"/>
    </xf>
    <xf numFmtId="0" fontId="13" fillId="0" borderId="0" xfId="0" applyFont="1" applyFill="1" applyAlignment="1">
      <alignment horizontal="center" vertical="center" wrapText="1"/>
    </xf>
    <xf numFmtId="0" fontId="14" fillId="0" borderId="0" xfId="0" applyFont="1" applyFill="1">
      <alignment vertical="center"/>
    </xf>
    <xf numFmtId="0" fontId="15" fillId="0" borderId="0" xfId="0" applyFont="1" applyFill="1">
      <alignment vertical="center"/>
    </xf>
    <xf numFmtId="0" fontId="16" fillId="0" borderId="0" xfId="0" applyFont="1" applyFill="1">
      <alignment vertical="center"/>
    </xf>
    <xf numFmtId="0" fontId="16" fillId="0" borderId="0" xfId="0" applyFont="1" applyFill="1" applyAlignment="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17" fillId="0" borderId="0" xfId="0" applyFont="1" applyFill="1">
      <alignment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11" fillId="0" borderId="3"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1" xfId="0" applyFont="1" applyFill="1" applyBorder="1" applyAlignment="1">
      <alignment horizontal="center" vertical="center" wrapText="1"/>
    </xf>
    <xf numFmtId="0" fontId="20" fillId="0" borderId="1" xfId="0" applyFont="1" applyFill="1" applyBorder="1">
      <alignment vertical="center"/>
    </xf>
    <xf numFmtId="0" fontId="20" fillId="0" borderId="1" xfId="0" applyFont="1" applyFill="1" applyBorder="1" applyAlignment="1">
      <alignment horizontal="center" vertical="center"/>
    </xf>
    <xf numFmtId="0" fontId="19" fillId="0" borderId="1" xfId="0" applyFont="1" applyFill="1" applyBorder="1" applyAlignment="1">
      <alignment vertical="center" wrapText="1"/>
    </xf>
    <xf numFmtId="0" fontId="19" fillId="0" borderId="2" xfId="0" applyFont="1" applyFill="1" applyBorder="1" applyAlignment="1">
      <alignment vertical="center" wrapText="1"/>
    </xf>
    <xf numFmtId="0" fontId="20" fillId="0" borderId="3" xfId="0" applyFont="1" applyFill="1" applyBorder="1" applyAlignment="1">
      <alignment horizontal="center" vertical="center" wrapText="1"/>
    </xf>
    <xf numFmtId="0" fontId="20" fillId="0" borderId="2" xfId="0" applyFont="1" applyFill="1" applyBorder="1" applyAlignment="1">
      <alignment vertical="center" wrapText="1"/>
    </xf>
    <xf numFmtId="0" fontId="20" fillId="0" borderId="1" xfId="0" applyFont="1" applyFill="1" applyBorder="1" applyAlignment="1">
      <alignment vertical="center" wrapText="1"/>
    </xf>
    <xf numFmtId="0" fontId="20" fillId="0" borderId="4" xfId="0" applyFont="1" applyFill="1" applyBorder="1" applyAlignment="1">
      <alignment horizontal="center" vertical="center"/>
    </xf>
    <xf numFmtId="0" fontId="20" fillId="0" borderId="4" xfId="0" applyFont="1" applyFill="1" applyBorder="1" applyAlignment="1">
      <alignment horizontal="center" vertical="center" wrapText="1"/>
    </xf>
    <xf numFmtId="0" fontId="20" fillId="0" borderId="5" xfId="0" applyFont="1" applyFill="1" applyBorder="1" applyAlignment="1">
      <alignment vertical="center" wrapText="1"/>
    </xf>
    <xf numFmtId="0" fontId="20" fillId="0" borderId="6"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xf>
    <xf numFmtId="0" fontId="20" fillId="0" borderId="7" xfId="0" applyFont="1" applyFill="1" applyBorder="1" applyAlignment="1">
      <alignment horizontal="center" vertical="center" wrapText="1"/>
    </xf>
    <xf numFmtId="0" fontId="19" fillId="0" borderId="2" xfId="0" applyFont="1" applyFill="1" applyBorder="1" applyAlignment="1">
      <alignment horizontal="justify" vertical="center"/>
    </xf>
    <xf numFmtId="0" fontId="20" fillId="0" borderId="7" xfId="0" applyFont="1" applyFill="1" applyBorder="1" applyAlignment="1">
      <alignment vertical="center" wrapText="1"/>
    </xf>
    <xf numFmtId="0" fontId="21" fillId="0" borderId="1" xfId="0" applyFont="1" applyFill="1" applyBorder="1" applyAlignment="1">
      <alignment horizontal="justify" vertical="center"/>
    </xf>
    <xf numFmtId="0" fontId="22" fillId="0" borderId="1" xfId="0" applyFont="1" applyFill="1" applyBorder="1" applyAlignment="1">
      <alignment horizontal="center" vertical="center"/>
    </xf>
    <xf numFmtId="0" fontId="23" fillId="0" borderId="1" xfId="0" applyFont="1" applyFill="1" applyBorder="1">
      <alignment vertical="center"/>
    </xf>
    <xf numFmtId="0" fontId="23" fillId="0" borderId="1" xfId="0" applyFont="1" applyFill="1" applyBorder="1" applyAlignment="1">
      <alignment horizontal="center" vertical="center"/>
    </xf>
    <xf numFmtId="0" fontId="22" fillId="0" borderId="1" xfId="0" applyFont="1" applyFill="1" applyBorder="1" applyAlignment="1">
      <alignment horizontal="center" vertical="center" wrapText="1"/>
    </xf>
    <xf numFmtId="0" fontId="22"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12" fillId="0" borderId="0" xfId="0" applyFont="1">
      <alignment vertical="center"/>
    </xf>
    <xf numFmtId="0" fontId="11" fillId="0" borderId="3" xfId="0" applyFont="1" applyBorder="1" applyAlignment="1">
      <alignment horizontal="center" vertical="center"/>
    </xf>
    <xf numFmtId="0" fontId="20" fillId="0" borderId="3" xfId="0" applyFont="1" applyFill="1" applyBorder="1" applyAlignment="1">
      <alignment horizontal="center" vertical="center"/>
    </xf>
    <xf numFmtId="10" fontId="20" fillId="0" borderId="3" xfId="0" applyNumberFormat="1" applyFont="1" applyBorder="1" applyAlignment="1">
      <alignment horizontal="center" vertical="center"/>
    </xf>
    <xf numFmtId="0" fontId="19" fillId="0" borderId="0" xfId="0" applyFont="1">
      <alignment vertical="center"/>
    </xf>
    <xf numFmtId="0" fontId="22" fillId="0" borderId="0" xfId="0" applyFont="1" applyFill="1">
      <alignment vertical="center"/>
    </xf>
    <xf numFmtId="0" fontId="24" fillId="0" borderId="0" xfId="0" applyFont="1" applyAlignment="1">
      <alignment horizontal="center" vertical="center"/>
    </xf>
    <xf numFmtId="0" fontId="24" fillId="0" borderId="0" xfId="0" applyFont="1">
      <alignment vertical="center"/>
    </xf>
    <xf numFmtId="0" fontId="24" fillId="0" borderId="0" xfId="0" applyFont="1" applyFill="1">
      <alignment vertical="center"/>
    </xf>
    <xf numFmtId="0" fontId="25" fillId="0" borderId="0" xfId="0" applyFont="1" applyFill="1">
      <alignment vertical="center"/>
    </xf>
    <xf numFmtId="0" fontId="9" fillId="0" borderId="0" xfId="0" applyFont="1">
      <alignment vertical="center"/>
    </xf>
    <xf numFmtId="0" fontId="9" fillId="0" borderId="0" xfId="0" applyFont="1" applyAlignment="1">
      <alignment horizontal="center" vertical="center"/>
    </xf>
    <xf numFmtId="0" fontId="8" fillId="0" borderId="0" xfId="0" applyFont="1">
      <alignment vertical="center"/>
    </xf>
    <xf numFmtId="0" fontId="18" fillId="0" borderId="0" xfId="0" applyFont="1">
      <alignment vertical="center"/>
    </xf>
    <xf numFmtId="0" fontId="26" fillId="0" borderId="0" xfId="0" applyFont="1" applyAlignment="1">
      <alignment horizontal="center" vertical="center"/>
    </xf>
    <xf numFmtId="0" fontId="27" fillId="0" borderId="0" xfId="0" applyFont="1">
      <alignment vertical="center"/>
    </xf>
    <xf numFmtId="0" fontId="13" fillId="0" borderId="0" xfId="0" applyFont="1" applyAlignment="1">
      <alignment horizontal="center" vertical="center" wrapText="1"/>
    </xf>
    <xf numFmtId="0" fontId="28" fillId="0" borderId="0" xfId="0" applyFont="1" applyFill="1">
      <alignment vertical="center"/>
    </xf>
    <xf numFmtId="0" fontId="28" fillId="0" borderId="0" xfId="0" applyFont="1" applyFill="1" applyAlignment="1">
      <alignment horizontal="center" vertical="center"/>
    </xf>
    <xf numFmtId="0" fontId="3" fillId="0" borderId="8" xfId="0" applyFont="1" applyBorder="1" applyAlignment="1">
      <alignment horizontal="center" vertical="center"/>
    </xf>
    <xf numFmtId="0" fontId="11" fillId="0" borderId="9" xfId="0" applyFont="1" applyBorder="1" applyAlignment="1">
      <alignment horizontal="center" vertical="center"/>
    </xf>
    <xf numFmtId="0" fontId="24" fillId="0" borderId="10" xfId="0" applyFont="1" applyBorder="1" applyAlignment="1">
      <alignment horizontal="center" vertical="center"/>
    </xf>
    <xf numFmtId="0" fontId="4" fillId="0" borderId="11" xfId="0" applyFont="1" applyBorder="1" applyAlignment="1">
      <alignment horizontal="left" vertical="center"/>
    </xf>
    <xf numFmtId="0" fontId="25" fillId="0" borderId="3" xfId="0" applyFont="1" applyBorder="1" applyAlignment="1">
      <alignment horizontal="left" vertical="center" wrapText="1"/>
    </xf>
    <xf numFmtId="0" fontId="25" fillId="0" borderId="3" xfId="0" applyFont="1" applyBorder="1" applyAlignment="1">
      <alignment horizontal="center" vertical="center" wrapText="1"/>
    </xf>
    <xf numFmtId="0" fontId="25" fillId="0" borderId="12" xfId="0" applyFont="1" applyBorder="1" applyAlignment="1">
      <alignment horizontal="left" vertical="center" wrapText="1"/>
    </xf>
    <xf numFmtId="0" fontId="4" fillId="0" borderId="11" xfId="0" applyFont="1" applyFill="1" applyBorder="1" applyAlignment="1">
      <alignment horizontal="left" vertical="center"/>
    </xf>
    <xf numFmtId="0" fontId="5" fillId="0" borderId="13" xfId="0" applyFont="1" applyFill="1" applyBorder="1" applyAlignment="1">
      <alignment horizontal="left" vertical="center"/>
    </xf>
    <xf numFmtId="0" fontId="25" fillId="0" borderId="14" xfId="0" applyFont="1" applyBorder="1" applyAlignment="1">
      <alignment horizontal="left" vertical="center" wrapText="1"/>
    </xf>
    <xf numFmtId="0" fontId="25" fillId="0" borderId="15" xfId="0" applyFont="1" applyBorder="1" applyAlignment="1">
      <alignment horizontal="left" vertical="center" wrapText="1"/>
    </xf>
    <xf numFmtId="0" fontId="29" fillId="0" borderId="0" xfId="0" applyFont="1">
      <alignment vertical="center"/>
    </xf>
    <xf numFmtId="0" fontId="29" fillId="0" borderId="0" xfId="0" applyFont="1" applyFill="1">
      <alignment vertical="center"/>
    </xf>
    <xf numFmtId="0" fontId="25" fillId="0" borderId="0" xfId="0" applyFont="1">
      <alignment vertical="center"/>
    </xf>
    <xf numFmtId="0" fontId="18" fillId="0" borderId="8" xfId="0" applyFont="1" applyBorder="1" applyAlignment="1">
      <alignment horizontal="center" vertical="center"/>
    </xf>
    <xf numFmtId="0" fontId="18" fillId="0" borderId="16" xfId="0" applyFont="1" applyBorder="1" applyAlignment="1">
      <alignment horizontal="center" vertical="center"/>
    </xf>
    <xf numFmtId="0" fontId="11" fillId="0" borderId="16" xfId="0" applyFont="1" applyBorder="1" applyAlignment="1">
      <alignment horizontal="center" vertical="center"/>
    </xf>
    <xf numFmtId="0" fontId="18" fillId="0" borderId="11" xfId="0" applyFont="1" applyBorder="1" applyAlignment="1">
      <alignment horizontal="center" vertical="center"/>
    </xf>
    <xf numFmtId="0" fontId="11" fillId="0" borderId="3" xfId="0" applyFont="1" applyBorder="1" applyAlignment="1">
      <alignment horizontal="left" vertical="center"/>
    </xf>
    <xf numFmtId="0" fontId="18" fillId="0" borderId="17" xfId="0" applyFont="1" applyBorder="1" applyAlignment="1">
      <alignment horizontal="left" vertical="center"/>
    </xf>
    <xf numFmtId="0" fontId="24" fillId="0" borderId="12" xfId="0" applyFont="1" applyBorder="1" applyAlignment="1">
      <alignment vertical="center" wrapText="1"/>
    </xf>
    <xf numFmtId="0" fontId="5" fillId="0" borderId="11" xfId="0" applyFont="1" applyBorder="1" applyAlignment="1">
      <alignment horizontal="center" vertical="center"/>
    </xf>
    <xf numFmtId="0" fontId="5" fillId="0" borderId="17" xfId="0" applyFont="1" applyBorder="1" applyAlignment="1">
      <alignment horizontal="left" vertical="center" wrapText="1"/>
    </xf>
    <xf numFmtId="0" fontId="25" fillId="0" borderId="17" xfId="0" applyFont="1" applyFill="1" applyBorder="1" applyAlignment="1">
      <alignment horizontal="left" vertical="center" wrapText="1"/>
    </xf>
    <xf numFmtId="0" fontId="29" fillId="0" borderId="12" xfId="0" applyFont="1" applyBorder="1" applyAlignment="1">
      <alignment vertical="center" wrapText="1"/>
    </xf>
    <xf numFmtId="0" fontId="18" fillId="0" borderId="11" xfId="0" applyFont="1" applyFill="1" applyBorder="1" applyAlignment="1">
      <alignment horizontal="center" vertical="center"/>
    </xf>
    <xf numFmtId="0" fontId="11" fillId="0" borderId="3" xfId="0" applyFont="1" applyFill="1" applyBorder="1" applyAlignment="1">
      <alignment horizontal="left" vertical="center" wrapText="1"/>
    </xf>
    <xf numFmtId="0" fontId="18" fillId="0" borderId="17" xfId="0" applyFont="1" applyFill="1" applyBorder="1" applyAlignment="1">
      <alignment horizontal="left" vertical="center" wrapText="1"/>
    </xf>
    <xf numFmtId="0" fontId="18" fillId="0" borderId="17" xfId="0" applyFont="1" applyFill="1" applyBorder="1" applyAlignment="1">
      <alignment horizontal="left" vertical="center"/>
    </xf>
    <xf numFmtId="0" fontId="24" fillId="0" borderId="12" xfId="0" applyFont="1" applyFill="1" applyBorder="1" applyAlignment="1">
      <alignment vertical="center" wrapText="1"/>
    </xf>
    <xf numFmtId="0" fontId="5" fillId="0" borderId="11" xfId="0" applyFont="1" applyFill="1" applyBorder="1" applyAlignment="1">
      <alignment horizontal="center" vertical="center"/>
    </xf>
    <xf numFmtId="0" fontId="25" fillId="0" borderId="1" xfId="0" applyFont="1" applyFill="1" applyBorder="1" applyAlignment="1">
      <alignment vertical="center" wrapText="1"/>
    </xf>
    <xf numFmtId="0" fontId="25" fillId="0" borderId="4" xfId="0" applyFont="1" applyFill="1" applyBorder="1" applyAlignment="1">
      <alignment horizontal="center" vertical="center" wrapText="1"/>
    </xf>
    <xf numFmtId="0" fontId="29" fillId="0" borderId="12" xfId="0" applyFont="1" applyFill="1" applyBorder="1" applyAlignment="1">
      <alignment vertical="center" wrapText="1"/>
    </xf>
    <xf numFmtId="0" fontId="25" fillId="0" borderId="6" xfId="0" applyFont="1" applyFill="1" applyBorder="1" applyAlignment="1">
      <alignment horizontal="center" vertical="center" wrapText="1"/>
    </xf>
    <xf numFmtId="0" fontId="25" fillId="0" borderId="17" xfId="0" applyFont="1" applyFill="1" applyBorder="1" applyAlignment="1">
      <alignment vertical="center" wrapText="1"/>
    </xf>
    <xf numFmtId="0" fontId="25" fillId="0" borderId="7" xfId="0" applyFont="1" applyFill="1" applyBorder="1" applyAlignment="1">
      <alignment horizontal="center" vertical="center" wrapText="1"/>
    </xf>
    <xf numFmtId="0" fontId="25" fillId="0" borderId="3" xfId="0" applyFont="1" applyFill="1" applyBorder="1" applyAlignment="1">
      <alignment horizontal="left" vertical="center" wrapText="1"/>
    </xf>
    <xf numFmtId="0" fontId="25" fillId="0" borderId="3" xfId="0" applyFont="1" applyFill="1" applyBorder="1" applyAlignment="1">
      <alignment vertical="center" wrapText="1"/>
    </xf>
    <xf numFmtId="0" fontId="25" fillId="0" borderId="7" xfId="0" applyFont="1" applyFill="1" applyBorder="1" applyAlignment="1">
      <alignment vertical="center" wrapText="1"/>
    </xf>
    <xf numFmtId="0" fontId="25" fillId="0" borderId="17" xfId="0" applyFont="1" applyBorder="1" applyAlignment="1">
      <alignment horizontal="left" vertical="center" wrapText="1"/>
    </xf>
    <xf numFmtId="0" fontId="25" fillId="0" borderId="12" xfId="0" applyFont="1" applyBorder="1" applyAlignment="1">
      <alignment vertical="center" wrapText="1"/>
    </xf>
    <xf numFmtId="0" fontId="25" fillId="0" borderId="3" xfId="0" applyFont="1" applyBorder="1" applyAlignment="1">
      <alignment vertical="center" wrapText="1"/>
    </xf>
    <xf numFmtId="0" fontId="25" fillId="0" borderId="17" xfId="0" applyFont="1" applyBorder="1" applyAlignment="1">
      <alignment vertical="center" wrapText="1"/>
    </xf>
    <xf numFmtId="0" fontId="18" fillId="0" borderId="18" xfId="0" applyFont="1" applyBorder="1" applyAlignment="1">
      <alignment horizontal="center" vertical="center"/>
    </xf>
    <xf numFmtId="0" fontId="11" fillId="0" borderId="14" xfId="0" applyFont="1" applyBorder="1" applyAlignment="1">
      <alignment horizontal="center" vertical="center"/>
    </xf>
    <xf numFmtId="0" fontId="18" fillId="0" borderId="19" xfId="0" applyFont="1" applyBorder="1" applyAlignment="1">
      <alignment horizontal="center" vertical="center"/>
    </xf>
    <xf numFmtId="0" fontId="24" fillId="0" borderId="15" xfId="0" applyFont="1" applyBorder="1">
      <alignment vertical="center"/>
    </xf>
    <xf numFmtId="0" fontId="4" fillId="0" borderId="1" xfId="0" applyFont="1" applyFill="1" applyBorder="1" applyAlignment="1">
      <alignment horizontal="center" vertical="center"/>
    </xf>
    <xf numFmtId="0" fontId="29" fillId="0" borderId="1" xfId="0" applyFont="1" applyFill="1" applyBorder="1" applyAlignment="1">
      <alignment horizontal="center" vertical="center" wrapText="1"/>
    </xf>
    <xf numFmtId="0" fontId="25" fillId="0" borderId="1" xfId="0" applyFont="1" applyFill="1" applyBorder="1">
      <alignment vertical="center"/>
    </xf>
    <xf numFmtId="0" fontId="5" fillId="0" borderId="1" xfId="0" applyFont="1" applyFill="1" applyBorder="1" applyAlignment="1">
      <alignment horizontal="center" vertical="center"/>
    </xf>
    <xf numFmtId="0" fontId="4" fillId="0" borderId="1" xfId="0" applyFont="1" applyFill="1" applyBorder="1" applyAlignment="1">
      <alignment vertical="center" wrapText="1"/>
    </xf>
    <xf numFmtId="0" fontId="4" fillId="0" borderId="2" xfId="0" applyFont="1" applyFill="1" applyBorder="1" applyAlignment="1">
      <alignment vertical="center" wrapText="1"/>
    </xf>
    <xf numFmtId="0" fontId="5" fillId="0" borderId="3"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2" xfId="0" applyFont="1" applyFill="1" applyBorder="1" applyAlignment="1">
      <alignment vertical="center" wrapText="1"/>
    </xf>
    <xf numFmtId="0" fontId="25" fillId="0" borderId="2" xfId="0" applyFont="1" applyFill="1" applyBorder="1" applyAlignment="1">
      <alignment vertical="center" wrapText="1"/>
    </xf>
    <xf numFmtId="0" fontId="5" fillId="0" borderId="1" xfId="0" applyFont="1" applyFill="1" applyBorder="1">
      <alignment vertical="center"/>
    </xf>
    <xf numFmtId="0" fontId="29" fillId="0" borderId="1" xfId="0" applyFont="1" applyFill="1" applyBorder="1" applyAlignment="1">
      <alignment vertical="center" wrapText="1"/>
    </xf>
    <xf numFmtId="0" fontId="29" fillId="0" borderId="2" xfId="0" applyFont="1" applyFill="1" applyBorder="1" applyAlignment="1">
      <alignment vertical="center" wrapText="1"/>
    </xf>
    <xf numFmtId="0" fontId="5" fillId="0" borderId="1" xfId="0" applyFont="1" applyFill="1" applyBorder="1" applyAlignment="1">
      <alignment vertical="center" wrapText="1"/>
    </xf>
    <xf numFmtId="0" fontId="25" fillId="0" borderId="4" xfId="0" applyFont="1" applyFill="1" applyBorder="1" applyAlignment="1">
      <alignment horizontal="center" vertical="center"/>
    </xf>
    <xf numFmtId="0" fontId="25" fillId="0" borderId="5" xfId="0" applyFont="1" applyFill="1" applyBorder="1" applyAlignment="1">
      <alignment vertical="center" wrapText="1"/>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4" xfId="0" applyFont="1" applyFill="1" applyBorder="1" applyAlignment="1">
      <alignment horizontal="center" vertical="center"/>
    </xf>
    <xf numFmtId="0" fontId="29" fillId="0" borderId="2" xfId="0" applyFont="1" applyFill="1" applyBorder="1" applyAlignment="1">
      <alignment horizontal="justify" vertical="center"/>
    </xf>
    <xf numFmtId="0" fontId="25" fillId="0" borderId="7" xfId="0" applyFont="1" applyFill="1" applyBorder="1" applyAlignment="1">
      <alignment horizontal="center" vertical="center"/>
    </xf>
    <xf numFmtId="0" fontId="30" fillId="0" borderId="1" xfId="0" applyFont="1" applyFill="1" applyBorder="1" applyAlignment="1">
      <alignment horizontal="justify" vertical="center"/>
    </xf>
    <xf numFmtId="0" fontId="25" fillId="0" borderId="1" xfId="0" applyFont="1" applyFill="1" applyBorder="1" applyAlignment="1">
      <alignment horizontal="center" vertical="center"/>
    </xf>
    <xf numFmtId="0" fontId="18" fillId="0" borderId="1" xfId="0" applyFont="1" applyFill="1" applyBorder="1">
      <alignment vertical="center"/>
    </xf>
    <xf numFmtId="0" fontId="18"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18" fillId="0" borderId="3" xfId="0" applyFont="1" applyFill="1" applyBorder="1" applyAlignment="1">
      <alignment horizontal="center" vertical="center"/>
    </xf>
    <xf numFmtId="10" fontId="5" fillId="0" borderId="3"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5757F9"/>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showZeros="0" tabSelected="1" zoomScale="85" zoomScaleNormal="85" workbookViewId="0">
      <pane xSplit="3" ySplit="4" topLeftCell="D5" activePane="bottomRight" state="frozen"/>
      <selection/>
      <selection pane="topRight"/>
      <selection pane="bottomLeft"/>
      <selection pane="bottomRight" activeCell="A1" sqref="$A1:$XFD1048576"/>
    </sheetView>
  </sheetViews>
  <sheetFormatPr defaultColWidth="9" defaultRowHeight="13.5"/>
  <cols>
    <col min="1" max="1" width="5.41666666666667" style="10" customWidth="1"/>
    <col min="2" max="2" width="6.425" style="11" customWidth="1"/>
    <col min="3" max="3" width="11.7833333333333" style="11" customWidth="1"/>
    <col min="4" max="4" width="24.8833333333333" style="12" customWidth="1"/>
    <col min="5" max="5" width="6.06666666666667" style="13" customWidth="1"/>
    <col min="6" max="6" width="42.0833333333333" style="14" customWidth="1"/>
    <col min="7" max="7" width="58.75" style="15" customWidth="1"/>
    <col min="8" max="8" width="9" style="16"/>
    <col min="9" max="9" width="9" style="17"/>
  </cols>
  <sheetData>
    <row r="1" s="1" customFormat="1" ht="15" spans="1:9">
      <c r="A1" s="18" t="s">
        <v>0</v>
      </c>
      <c r="B1" s="11"/>
      <c r="C1" s="11"/>
      <c r="D1" s="12"/>
      <c r="E1" s="13"/>
      <c r="F1" s="14"/>
      <c r="G1" s="15"/>
      <c r="H1" s="19"/>
      <c r="I1" s="58"/>
    </row>
    <row r="2" s="1" customFormat="1" ht="25.5" spans="1:9">
      <c r="A2" s="20" t="s">
        <v>1</v>
      </c>
      <c r="B2" s="20"/>
      <c r="C2" s="20"/>
      <c r="D2" s="20"/>
      <c r="E2" s="20"/>
      <c r="F2" s="20"/>
      <c r="G2" s="20"/>
      <c r="H2" s="19"/>
      <c r="I2" s="58"/>
    </row>
    <row r="3" s="2" customFormat="1" ht="14.15" customHeight="1" spans="1:9">
      <c r="A3" s="21" t="s">
        <v>2</v>
      </c>
      <c r="B3" s="22"/>
      <c r="C3" s="22"/>
      <c r="D3" s="23"/>
      <c r="E3" s="24"/>
      <c r="F3" s="25"/>
      <c r="G3" s="26"/>
      <c r="H3" s="27"/>
      <c r="I3" s="27"/>
    </row>
    <row r="4" s="3" customFormat="1" ht="33.5" customHeight="1" spans="1:9">
      <c r="A4" s="28" t="s">
        <v>3</v>
      </c>
      <c r="B4" s="29" t="s">
        <v>4</v>
      </c>
      <c r="C4" s="29" t="s">
        <v>5</v>
      </c>
      <c r="D4" s="30" t="s">
        <v>6</v>
      </c>
      <c r="E4" s="30" t="s">
        <v>7</v>
      </c>
      <c r="F4" s="29" t="s">
        <v>8</v>
      </c>
      <c r="G4" s="31" t="s">
        <v>9</v>
      </c>
      <c r="H4" s="32" t="s">
        <v>10</v>
      </c>
      <c r="I4" s="59" t="s">
        <v>11</v>
      </c>
    </row>
    <row r="5" s="4" customFormat="1" ht="105" customHeight="1" spans="1:9">
      <c r="A5" s="125">
        <v>1</v>
      </c>
      <c r="B5" s="126" t="s">
        <v>12</v>
      </c>
      <c r="C5" s="125" t="s">
        <v>13</v>
      </c>
      <c r="D5" s="127" t="s">
        <v>14</v>
      </c>
      <c r="E5" s="128">
        <v>3</v>
      </c>
      <c r="F5" s="129" t="s">
        <v>15</v>
      </c>
      <c r="G5" s="130" t="s">
        <v>16</v>
      </c>
      <c r="H5" s="131">
        <v>3</v>
      </c>
      <c r="I5" s="152">
        <f>H5/E5</f>
        <v>1</v>
      </c>
    </row>
    <row r="6" s="4" customFormat="1" ht="62" customHeight="1" spans="1:9">
      <c r="A6" s="125">
        <v>2</v>
      </c>
      <c r="B6" s="132"/>
      <c r="C6" s="125"/>
      <c r="D6" s="127" t="s">
        <v>17</v>
      </c>
      <c r="E6" s="128">
        <v>2</v>
      </c>
      <c r="F6" s="129" t="s">
        <v>18</v>
      </c>
      <c r="G6" s="130" t="s">
        <v>19</v>
      </c>
      <c r="H6" s="131">
        <v>2</v>
      </c>
      <c r="I6" s="152">
        <f t="shared" ref="I6:I32" si="0">H6/E6</f>
        <v>1</v>
      </c>
    </row>
    <row r="7" s="5" customFormat="1" ht="70" customHeight="1" spans="1:9">
      <c r="A7" s="125">
        <v>3</v>
      </c>
      <c r="B7" s="132"/>
      <c r="C7" s="125" t="s">
        <v>20</v>
      </c>
      <c r="D7" s="127" t="s">
        <v>21</v>
      </c>
      <c r="E7" s="128">
        <v>3</v>
      </c>
      <c r="F7" s="129" t="s">
        <v>22</v>
      </c>
      <c r="G7" s="133" t="s">
        <v>23</v>
      </c>
      <c r="H7" s="131">
        <v>3</v>
      </c>
      <c r="I7" s="152">
        <f t="shared" si="0"/>
        <v>1</v>
      </c>
    </row>
    <row r="8" s="5" customFormat="1" ht="65" customHeight="1" spans="1:9">
      <c r="A8" s="125">
        <v>4</v>
      </c>
      <c r="B8" s="132"/>
      <c r="C8" s="125"/>
      <c r="D8" s="127" t="s">
        <v>24</v>
      </c>
      <c r="E8" s="128">
        <v>3</v>
      </c>
      <c r="F8" s="108" t="s">
        <v>25</v>
      </c>
      <c r="G8" s="134" t="s">
        <v>26</v>
      </c>
      <c r="H8" s="131">
        <v>2</v>
      </c>
      <c r="I8" s="152">
        <f t="shared" si="0"/>
        <v>0.666666666666667</v>
      </c>
    </row>
    <row r="9" s="4" customFormat="1" ht="95" customHeight="1" spans="1:9">
      <c r="A9" s="125">
        <v>5</v>
      </c>
      <c r="B9" s="132"/>
      <c r="C9" s="125" t="s">
        <v>27</v>
      </c>
      <c r="D9" s="135" t="s">
        <v>28</v>
      </c>
      <c r="E9" s="128">
        <v>2</v>
      </c>
      <c r="F9" s="136" t="s">
        <v>29</v>
      </c>
      <c r="G9" s="137" t="s">
        <v>30</v>
      </c>
      <c r="H9" s="131">
        <v>2</v>
      </c>
      <c r="I9" s="152">
        <f t="shared" si="0"/>
        <v>1</v>
      </c>
    </row>
    <row r="10" s="4" customFormat="1" ht="50" customHeight="1" spans="1:9">
      <c r="A10" s="125">
        <v>6</v>
      </c>
      <c r="B10" s="132"/>
      <c r="C10" s="125"/>
      <c r="D10" s="127" t="s">
        <v>31</v>
      </c>
      <c r="E10" s="128">
        <v>2</v>
      </c>
      <c r="F10" s="108" t="s">
        <v>32</v>
      </c>
      <c r="G10" s="134" t="s">
        <v>33</v>
      </c>
      <c r="H10" s="131">
        <v>2</v>
      </c>
      <c r="I10" s="152">
        <f t="shared" si="0"/>
        <v>1</v>
      </c>
    </row>
    <row r="11" s="6" customFormat="1" ht="89" customHeight="1" spans="1:9">
      <c r="A11" s="128">
        <v>7</v>
      </c>
      <c r="B11" s="126" t="s">
        <v>34</v>
      </c>
      <c r="C11" s="125" t="s">
        <v>35</v>
      </c>
      <c r="D11" s="135" t="s">
        <v>36</v>
      </c>
      <c r="E11" s="128">
        <v>2</v>
      </c>
      <c r="F11" s="108" t="s">
        <v>37</v>
      </c>
      <c r="G11" s="134" t="s">
        <v>38</v>
      </c>
      <c r="H11" s="131">
        <v>2</v>
      </c>
      <c r="I11" s="152">
        <f t="shared" si="0"/>
        <v>1</v>
      </c>
    </row>
    <row r="12" s="6" customFormat="1" ht="89" customHeight="1" spans="1:9">
      <c r="A12" s="128"/>
      <c r="B12" s="126"/>
      <c r="C12" s="125"/>
      <c r="D12" s="127" t="s">
        <v>39</v>
      </c>
      <c r="E12" s="128">
        <v>2</v>
      </c>
      <c r="F12" s="108" t="s">
        <v>40</v>
      </c>
      <c r="G12" s="134" t="s">
        <v>41</v>
      </c>
      <c r="H12" s="131">
        <v>2</v>
      </c>
      <c r="I12" s="152">
        <f t="shared" si="0"/>
        <v>1</v>
      </c>
    </row>
    <row r="13" s="6" customFormat="1" ht="89" customHeight="1" spans="1:9">
      <c r="A13" s="128"/>
      <c r="B13" s="126"/>
      <c r="C13" s="125"/>
      <c r="D13" s="127" t="s">
        <v>42</v>
      </c>
      <c r="E13" s="128">
        <v>2</v>
      </c>
      <c r="F13" s="108" t="s">
        <v>43</v>
      </c>
      <c r="G13" s="134" t="s">
        <v>44</v>
      </c>
      <c r="H13" s="131">
        <v>2</v>
      </c>
      <c r="I13" s="152">
        <f t="shared" si="0"/>
        <v>1</v>
      </c>
    </row>
    <row r="14" s="6" customFormat="1" ht="89" customHeight="1" spans="1:9">
      <c r="A14" s="128"/>
      <c r="B14" s="126"/>
      <c r="C14" s="125"/>
      <c r="D14" s="127" t="s">
        <v>45</v>
      </c>
      <c r="E14" s="128">
        <v>4</v>
      </c>
      <c r="F14" s="108" t="s">
        <v>46</v>
      </c>
      <c r="G14" s="134" t="s">
        <v>47</v>
      </c>
      <c r="H14" s="131">
        <v>4</v>
      </c>
      <c r="I14" s="152">
        <f t="shared" si="0"/>
        <v>1</v>
      </c>
    </row>
    <row r="15" s="6" customFormat="1" ht="89" customHeight="1" spans="1:9">
      <c r="A15" s="128"/>
      <c r="B15" s="126"/>
      <c r="C15" s="125"/>
      <c r="D15" s="127" t="s">
        <v>48</v>
      </c>
      <c r="E15" s="128">
        <v>4</v>
      </c>
      <c r="F15" s="108" t="s">
        <v>49</v>
      </c>
      <c r="G15" s="134" t="s">
        <v>50</v>
      </c>
      <c r="H15" s="131">
        <v>3</v>
      </c>
      <c r="I15" s="152">
        <f t="shared" si="0"/>
        <v>0.75</v>
      </c>
    </row>
    <row r="16" s="7" customFormat="1" ht="100" customHeight="1" spans="1:9">
      <c r="A16" s="128">
        <v>8</v>
      </c>
      <c r="B16" s="132"/>
      <c r="C16" s="125"/>
      <c r="D16" s="127" t="s">
        <v>51</v>
      </c>
      <c r="E16" s="128">
        <v>4</v>
      </c>
      <c r="F16" s="108" t="s">
        <v>52</v>
      </c>
      <c r="G16" s="134" t="s">
        <v>53</v>
      </c>
      <c r="H16" s="131">
        <v>3</v>
      </c>
      <c r="I16" s="152">
        <f t="shared" si="0"/>
        <v>0.75</v>
      </c>
    </row>
    <row r="17" s="5" customFormat="1" ht="103" customHeight="1" spans="1:9">
      <c r="A17" s="125">
        <v>11</v>
      </c>
      <c r="B17" s="132"/>
      <c r="C17" s="125" t="s">
        <v>54</v>
      </c>
      <c r="D17" s="135" t="s">
        <v>55</v>
      </c>
      <c r="E17" s="128">
        <v>3</v>
      </c>
      <c r="F17" s="129" t="s">
        <v>56</v>
      </c>
      <c r="G17" s="137" t="s">
        <v>57</v>
      </c>
      <c r="H17" s="131">
        <v>3</v>
      </c>
      <c r="I17" s="152">
        <f t="shared" si="0"/>
        <v>1</v>
      </c>
    </row>
    <row r="18" s="6" customFormat="1" ht="47" customHeight="1" spans="1:9">
      <c r="A18" s="125">
        <v>12</v>
      </c>
      <c r="B18" s="132"/>
      <c r="C18" s="125"/>
      <c r="D18" s="127" t="s">
        <v>58</v>
      </c>
      <c r="E18" s="128">
        <v>4</v>
      </c>
      <c r="F18" s="138" t="s">
        <v>59</v>
      </c>
      <c r="G18" s="134" t="s">
        <v>60</v>
      </c>
      <c r="H18" s="131">
        <v>4</v>
      </c>
      <c r="I18" s="152">
        <f t="shared" si="0"/>
        <v>1</v>
      </c>
    </row>
    <row r="19" s="7" customFormat="1" ht="68" customHeight="1" spans="1:9">
      <c r="A19" s="125">
        <v>13</v>
      </c>
      <c r="B19" s="126" t="s">
        <v>61</v>
      </c>
      <c r="C19" s="139" t="s">
        <v>62</v>
      </c>
      <c r="D19" s="108" t="s">
        <v>63</v>
      </c>
      <c r="E19" s="128">
        <v>2</v>
      </c>
      <c r="F19" s="109" t="s">
        <v>64</v>
      </c>
      <c r="G19" s="140" t="s">
        <v>65</v>
      </c>
      <c r="H19" s="131">
        <v>2</v>
      </c>
      <c r="I19" s="152">
        <f t="shared" si="0"/>
        <v>1</v>
      </c>
    </row>
    <row r="20" s="6" customFormat="1" ht="62" customHeight="1" spans="1:9">
      <c r="A20" s="125"/>
      <c r="B20" s="132"/>
      <c r="C20" s="141"/>
      <c r="D20" s="108" t="s">
        <v>66</v>
      </c>
      <c r="E20" s="128">
        <v>2</v>
      </c>
      <c r="F20" s="111"/>
      <c r="G20" s="140" t="s">
        <v>65</v>
      </c>
      <c r="H20" s="131">
        <v>2</v>
      </c>
      <c r="I20" s="152">
        <f t="shared" si="0"/>
        <v>1</v>
      </c>
    </row>
    <row r="21" s="6" customFormat="1" ht="62" customHeight="1" spans="1:9">
      <c r="A21" s="125"/>
      <c r="B21" s="132"/>
      <c r="C21" s="142"/>
      <c r="D21" s="108" t="s">
        <v>67</v>
      </c>
      <c r="E21" s="128">
        <v>2</v>
      </c>
      <c r="F21" s="113"/>
      <c r="G21" s="140" t="s">
        <v>65</v>
      </c>
      <c r="H21" s="131">
        <v>2</v>
      </c>
      <c r="I21" s="152">
        <f t="shared" si="0"/>
        <v>1</v>
      </c>
    </row>
    <row r="22" s="6" customFormat="1" ht="62" customHeight="1" spans="1:9">
      <c r="A22" s="125">
        <v>14</v>
      </c>
      <c r="B22" s="132"/>
      <c r="C22" s="143" t="s">
        <v>68</v>
      </c>
      <c r="D22" s="108" t="s">
        <v>69</v>
      </c>
      <c r="E22" s="128">
        <v>4</v>
      </c>
      <c r="F22" s="109" t="s">
        <v>70</v>
      </c>
      <c r="G22" s="144" t="s">
        <v>71</v>
      </c>
      <c r="H22" s="131">
        <v>4</v>
      </c>
      <c r="I22" s="152">
        <f t="shared" si="0"/>
        <v>1</v>
      </c>
    </row>
    <row r="23" s="6" customFormat="1" ht="95" customHeight="1" spans="1:9">
      <c r="A23" s="125"/>
      <c r="B23" s="132"/>
      <c r="C23" s="142"/>
      <c r="D23" s="108" t="s">
        <v>72</v>
      </c>
      <c r="E23" s="128">
        <v>4</v>
      </c>
      <c r="F23" s="113"/>
      <c r="G23" s="134" t="s">
        <v>73</v>
      </c>
      <c r="H23" s="131">
        <v>4</v>
      </c>
      <c r="I23" s="152">
        <f t="shared" si="0"/>
        <v>1</v>
      </c>
    </row>
    <row r="24" s="6" customFormat="1" ht="95" customHeight="1" spans="1:9">
      <c r="A24" s="125">
        <v>15</v>
      </c>
      <c r="B24" s="132"/>
      <c r="C24" s="128" t="s">
        <v>74</v>
      </c>
      <c r="D24" s="108" t="s">
        <v>75</v>
      </c>
      <c r="E24" s="128">
        <v>6</v>
      </c>
      <c r="F24" s="108" t="s">
        <v>76</v>
      </c>
      <c r="G24" s="134" t="s">
        <v>77</v>
      </c>
      <c r="H24" s="131">
        <v>6</v>
      </c>
      <c r="I24" s="152">
        <f t="shared" si="0"/>
        <v>1</v>
      </c>
    </row>
    <row r="25" s="6" customFormat="1" ht="95" customHeight="1" spans="1:9">
      <c r="A25" s="125"/>
      <c r="B25" s="132"/>
      <c r="C25" s="139" t="s">
        <v>78</v>
      </c>
      <c r="D25" s="108" t="s">
        <v>79</v>
      </c>
      <c r="E25" s="128">
        <v>1</v>
      </c>
      <c r="F25" s="109" t="s">
        <v>80</v>
      </c>
      <c r="G25" s="134" t="s">
        <v>81</v>
      </c>
      <c r="H25" s="131">
        <v>1</v>
      </c>
      <c r="I25" s="152">
        <f t="shared" si="0"/>
        <v>1</v>
      </c>
    </row>
    <row r="26" s="6" customFormat="1" ht="62" customHeight="1" spans="1:9">
      <c r="A26" s="125">
        <v>16</v>
      </c>
      <c r="B26" s="132"/>
      <c r="C26" s="145"/>
      <c r="D26" s="108" t="s">
        <v>82</v>
      </c>
      <c r="E26" s="128">
        <v>4</v>
      </c>
      <c r="F26" s="116"/>
      <c r="G26" s="134" t="s">
        <v>81</v>
      </c>
      <c r="H26" s="131">
        <v>4</v>
      </c>
      <c r="I26" s="152">
        <f t="shared" si="0"/>
        <v>1</v>
      </c>
    </row>
    <row r="27" s="8" customFormat="1" ht="47" customHeight="1" spans="1:9">
      <c r="A27" s="125">
        <v>17</v>
      </c>
      <c r="B27" s="126" t="s">
        <v>83</v>
      </c>
      <c r="C27" s="128" t="s">
        <v>84</v>
      </c>
      <c r="D27" s="108" t="s">
        <v>85</v>
      </c>
      <c r="E27" s="128">
        <v>6</v>
      </c>
      <c r="F27" s="108" t="s">
        <v>86</v>
      </c>
      <c r="G27" s="134" t="s">
        <v>87</v>
      </c>
      <c r="H27" s="131">
        <v>4</v>
      </c>
      <c r="I27" s="152">
        <f t="shared" si="0"/>
        <v>0.666666666666667</v>
      </c>
    </row>
    <row r="28" s="4" customFormat="1" ht="58" customHeight="1" spans="1:9">
      <c r="A28" s="125">
        <v>18</v>
      </c>
      <c r="B28" s="132"/>
      <c r="C28" s="128" t="s">
        <v>88</v>
      </c>
      <c r="D28" s="146" t="s">
        <v>89</v>
      </c>
      <c r="E28" s="128">
        <v>9</v>
      </c>
      <c r="F28" s="108" t="s">
        <v>90</v>
      </c>
      <c r="G28" s="134" t="s">
        <v>87</v>
      </c>
      <c r="H28" s="131">
        <v>6</v>
      </c>
      <c r="I28" s="152">
        <f t="shared" si="0"/>
        <v>0.666666666666667</v>
      </c>
    </row>
    <row r="29" s="4" customFormat="1" ht="58" customHeight="1" spans="1:9">
      <c r="A29" s="125"/>
      <c r="B29" s="132"/>
      <c r="C29" s="147" t="s">
        <v>91</v>
      </c>
      <c r="D29" s="146" t="s">
        <v>92</v>
      </c>
      <c r="E29" s="128">
        <v>8</v>
      </c>
      <c r="F29" s="108" t="s">
        <v>93</v>
      </c>
      <c r="G29" s="134" t="s">
        <v>87</v>
      </c>
      <c r="H29" s="131">
        <v>6</v>
      </c>
      <c r="I29" s="152">
        <f t="shared" si="0"/>
        <v>0.75</v>
      </c>
    </row>
    <row r="30" s="6" customFormat="1" ht="51" customHeight="1" spans="1:9">
      <c r="A30" s="125">
        <v>19</v>
      </c>
      <c r="B30" s="132"/>
      <c r="C30" s="128" t="s">
        <v>94</v>
      </c>
      <c r="D30" s="108" t="s">
        <v>95</v>
      </c>
      <c r="E30" s="128">
        <v>6</v>
      </c>
      <c r="F30" s="108" t="s">
        <v>96</v>
      </c>
      <c r="G30" s="134" t="s">
        <v>87</v>
      </c>
      <c r="H30" s="131">
        <v>5</v>
      </c>
      <c r="I30" s="152">
        <f t="shared" si="0"/>
        <v>0.833333333333333</v>
      </c>
    </row>
    <row r="31" s="7" customFormat="1" ht="50" customHeight="1" spans="1:9">
      <c r="A31" s="125">
        <v>20</v>
      </c>
      <c r="B31" s="132"/>
      <c r="C31" s="125" t="s">
        <v>97</v>
      </c>
      <c r="D31" s="127" t="s">
        <v>98</v>
      </c>
      <c r="E31" s="128">
        <v>6</v>
      </c>
      <c r="F31" s="108" t="s">
        <v>99</v>
      </c>
      <c r="G31" s="134" t="s">
        <v>100</v>
      </c>
      <c r="H31" s="131">
        <v>6</v>
      </c>
      <c r="I31" s="152">
        <f t="shared" si="0"/>
        <v>1</v>
      </c>
    </row>
    <row r="32" s="9" customFormat="1" ht="23.5" customHeight="1" spans="1:9">
      <c r="A32" s="28" t="s">
        <v>101</v>
      </c>
      <c r="B32" s="28"/>
      <c r="C32" s="28"/>
      <c r="D32" s="148"/>
      <c r="E32" s="149">
        <f>SUM(E5:E31)</f>
        <v>100</v>
      </c>
      <c r="F32" s="29"/>
      <c r="G32" s="150"/>
      <c r="H32" s="151">
        <f>SUM(H5:H31)</f>
        <v>89</v>
      </c>
      <c r="I32" s="152">
        <f t="shared" si="0"/>
        <v>0.89</v>
      </c>
    </row>
  </sheetData>
  <autoFilter ref="A4:G32">
    <extLst/>
  </autoFilter>
  <mergeCells count="17">
    <mergeCell ref="A2:G2"/>
    <mergeCell ref="A32:C32"/>
    <mergeCell ref="B5:B10"/>
    <mergeCell ref="B11:B18"/>
    <mergeCell ref="B19:B26"/>
    <mergeCell ref="B27:B31"/>
    <mergeCell ref="C5:C6"/>
    <mergeCell ref="C7:C8"/>
    <mergeCell ref="C9:C10"/>
    <mergeCell ref="C11:C16"/>
    <mergeCell ref="C17:C18"/>
    <mergeCell ref="C19:C21"/>
    <mergeCell ref="C22:C23"/>
    <mergeCell ref="C25:C26"/>
    <mergeCell ref="F19:F21"/>
    <mergeCell ref="F22:F23"/>
    <mergeCell ref="F25:F26"/>
  </mergeCells>
  <pageMargins left="0.708661417322835" right="0.708661417322835" top="0.748031496062992" bottom="0.748031496062992" header="0.31496062992126" footer="0.31496062992126"/>
  <pageSetup paperSize="9" scale="65" pageOrder="overThenDown"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pane xSplit="1" ySplit="4" topLeftCell="B11" activePane="bottomRight" state="frozen"/>
      <selection/>
      <selection pane="topRight"/>
      <selection pane="bottomLeft"/>
      <selection pane="bottomRight" activeCell="D8" sqref="D8:D20"/>
    </sheetView>
  </sheetViews>
  <sheetFormatPr defaultColWidth="9" defaultRowHeight="13.5" outlineLevelCol="5"/>
  <cols>
    <col min="1" max="1" width="6.41666666666667" style="68" customWidth="1"/>
    <col min="2" max="2" width="45.5" style="69" customWidth="1"/>
    <col min="3" max="3" width="58.3333333333333" style="69" customWidth="1"/>
    <col min="4" max="4" width="56.25" style="69" customWidth="1"/>
    <col min="5" max="5" width="13.5" style="70" customWidth="1"/>
    <col min="6" max="6" width="46.0833333333333" customWidth="1"/>
  </cols>
  <sheetData>
    <row r="1" s="62" customFormat="1" ht="15.75" spans="1:5">
      <c r="A1" s="71" t="s">
        <v>102</v>
      </c>
      <c r="B1" s="72"/>
      <c r="C1" s="72"/>
      <c r="D1" s="72"/>
      <c r="E1" s="73"/>
    </row>
    <row r="2" s="62" customFormat="1" ht="25.5" spans="1:5">
      <c r="A2" s="74" t="s">
        <v>103</v>
      </c>
      <c r="B2" s="74"/>
      <c r="C2" s="74"/>
      <c r="D2" s="74"/>
      <c r="E2" s="74"/>
    </row>
    <row r="3" s="63" customFormat="1" ht="14.15" customHeight="1" spans="1:5">
      <c r="A3" s="75" t="str">
        <f>'附表1-绩效评价指标体系'!A3</f>
        <v>被评价单位名称：怀远县农业农村局</v>
      </c>
      <c r="B3" s="76"/>
      <c r="C3" s="76"/>
      <c r="D3" s="76"/>
      <c r="E3" s="21"/>
    </row>
    <row r="4" s="64" customFormat="1" ht="21.65" customHeight="1" spans="1:5">
      <c r="A4" s="91" t="s">
        <v>104</v>
      </c>
      <c r="B4" s="92" t="s">
        <v>105</v>
      </c>
      <c r="C4" s="93" t="s">
        <v>106</v>
      </c>
      <c r="D4" s="92" t="s">
        <v>107</v>
      </c>
      <c r="E4" s="79" t="s">
        <v>108</v>
      </c>
    </row>
    <row r="5" s="65" customFormat="1" ht="30" customHeight="1" spans="1:5">
      <c r="A5" s="94" t="s">
        <v>109</v>
      </c>
      <c r="B5" s="95" t="s">
        <v>110</v>
      </c>
      <c r="C5" s="96"/>
      <c r="D5" s="96" t="s">
        <v>111</v>
      </c>
      <c r="E5" s="97"/>
    </row>
    <row r="6" s="88" customFormat="1" ht="102" customHeight="1" spans="1:5">
      <c r="A6" s="98"/>
      <c r="B6" s="81" t="s">
        <v>112</v>
      </c>
      <c r="C6" s="99"/>
      <c r="D6" s="100" t="s">
        <v>113</v>
      </c>
      <c r="E6" s="101" t="s">
        <v>114</v>
      </c>
    </row>
    <row r="7" s="66" customFormat="1" ht="30" customHeight="1" spans="1:6">
      <c r="A7" s="102" t="s">
        <v>115</v>
      </c>
      <c r="B7" s="103" t="s">
        <v>116</v>
      </c>
      <c r="C7" s="104"/>
      <c r="D7" s="105" t="s">
        <v>117</v>
      </c>
      <c r="E7" s="106"/>
      <c r="F7" s="66" t="s">
        <v>118</v>
      </c>
    </row>
    <row r="8" s="89" customFormat="1" ht="61" customHeight="1" spans="1:5">
      <c r="A8" s="107">
        <v>1</v>
      </c>
      <c r="B8" s="108" t="s">
        <v>119</v>
      </c>
      <c r="C8" s="109" t="s">
        <v>64</v>
      </c>
      <c r="D8" s="100" t="s">
        <v>120</v>
      </c>
      <c r="E8" s="110" t="s">
        <v>114</v>
      </c>
    </row>
    <row r="9" s="89" customFormat="1" ht="51" customHeight="1" spans="1:5">
      <c r="A9" s="107">
        <v>2</v>
      </c>
      <c r="B9" s="108" t="s">
        <v>121</v>
      </c>
      <c r="C9" s="111"/>
      <c r="D9" s="112" t="s">
        <v>122</v>
      </c>
      <c r="E9" s="110" t="s">
        <v>114</v>
      </c>
    </row>
    <row r="10" s="89" customFormat="1" ht="51" customHeight="1" spans="1:5">
      <c r="A10" s="107">
        <v>3</v>
      </c>
      <c r="B10" s="108" t="s">
        <v>123</v>
      </c>
      <c r="C10" s="113"/>
      <c r="D10" s="112" t="s">
        <v>124</v>
      </c>
      <c r="E10" s="110" t="s">
        <v>114</v>
      </c>
    </row>
    <row r="11" s="89" customFormat="1" ht="51" customHeight="1" spans="1:5">
      <c r="A11" s="107">
        <v>4</v>
      </c>
      <c r="B11" s="114" t="s">
        <v>125</v>
      </c>
      <c r="C11" s="109" t="s">
        <v>70</v>
      </c>
      <c r="D11" s="115" t="s">
        <v>126</v>
      </c>
      <c r="E11" s="110" t="s">
        <v>114</v>
      </c>
    </row>
    <row r="12" s="88" customFormat="1" ht="38" customHeight="1" spans="1:5">
      <c r="A12" s="107">
        <v>5</v>
      </c>
      <c r="B12" s="114" t="s">
        <v>127</v>
      </c>
      <c r="C12" s="113"/>
      <c r="D12" s="100" t="s">
        <v>128</v>
      </c>
      <c r="E12" s="110" t="s">
        <v>114</v>
      </c>
    </row>
    <row r="13" s="88" customFormat="1" ht="38" customHeight="1" spans="1:5">
      <c r="A13" s="107">
        <v>6</v>
      </c>
      <c r="B13" s="114" t="s">
        <v>129</v>
      </c>
      <c r="C13" s="108" t="s">
        <v>76</v>
      </c>
      <c r="D13" s="100" t="s">
        <v>130</v>
      </c>
      <c r="E13" s="101" t="s">
        <v>114</v>
      </c>
    </row>
    <row r="14" s="67" customFormat="1" ht="44" customHeight="1" spans="1:5">
      <c r="A14" s="98">
        <v>4</v>
      </c>
      <c r="B14" s="114" t="s">
        <v>131</v>
      </c>
      <c r="C14" s="109" t="s">
        <v>80</v>
      </c>
      <c r="D14" s="100" t="s">
        <v>132</v>
      </c>
      <c r="E14" s="101" t="s">
        <v>114</v>
      </c>
    </row>
    <row r="15" s="90" customFormat="1" ht="57" customHeight="1" spans="1:5">
      <c r="A15" s="98"/>
      <c r="B15" s="114" t="s">
        <v>133</v>
      </c>
      <c r="C15" s="116"/>
      <c r="D15" s="117" t="s">
        <v>134</v>
      </c>
      <c r="E15" s="101" t="s">
        <v>114</v>
      </c>
    </row>
    <row r="16" s="90" customFormat="1" ht="57" customHeight="1" spans="1:5">
      <c r="A16" s="98">
        <v>5</v>
      </c>
      <c r="B16" s="81" t="s">
        <v>135</v>
      </c>
      <c r="C16" s="108" t="s">
        <v>86</v>
      </c>
      <c r="D16" s="117" t="s">
        <v>136</v>
      </c>
      <c r="E16" s="118" t="s">
        <v>114</v>
      </c>
    </row>
    <row r="17" s="89" customFormat="1" ht="58" customHeight="1" spans="1:5">
      <c r="A17" s="98">
        <v>6</v>
      </c>
      <c r="B17" s="114" t="s">
        <v>137</v>
      </c>
      <c r="C17" s="108" t="s">
        <v>90</v>
      </c>
      <c r="D17" s="119" t="s">
        <v>138</v>
      </c>
      <c r="E17" s="118" t="s">
        <v>114</v>
      </c>
    </row>
    <row r="18" s="89" customFormat="1" ht="58" customHeight="1" spans="1:5">
      <c r="A18" s="98"/>
      <c r="B18" s="114" t="s">
        <v>139</v>
      </c>
      <c r="C18" s="108" t="s">
        <v>93</v>
      </c>
      <c r="D18" s="120" t="s">
        <v>140</v>
      </c>
      <c r="E18" s="118" t="s">
        <v>114</v>
      </c>
    </row>
    <row r="19" s="89" customFormat="1" ht="63" customHeight="1" spans="1:5">
      <c r="A19" s="98">
        <v>7</v>
      </c>
      <c r="B19" s="114" t="s">
        <v>141</v>
      </c>
      <c r="C19" s="108" t="s">
        <v>96</v>
      </c>
      <c r="D19" s="100" t="s">
        <v>142</v>
      </c>
      <c r="E19" s="118" t="s">
        <v>114</v>
      </c>
    </row>
    <row r="20" s="89" customFormat="1" ht="39" customHeight="1" spans="1:5">
      <c r="A20" s="98">
        <v>8</v>
      </c>
      <c r="B20" s="114" t="s">
        <v>143</v>
      </c>
      <c r="C20" s="108" t="s">
        <v>99</v>
      </c>
      <c r="D20" s="117" t="s">
        <v>144</v>
      </c>
      <c r="E20" s="118" t="s">
        <v>114</v>
      </c>
    </row>
    <row r="21" s="65" customFormat="1" ht="23.5" customHeight="1" spans="1:5">
      <c r="A21" s="121" t="s">
        <v>145</v>
      </c>
      <c r="B21" s="122"/>
      <c r="C21" s="123"/>
      <c r="D21" s="123"/>
      <c r="E21" s="124"/>
    </row>
  </sheetData>
  <autoFilter ref="A4:F21">
    <extLst/>
  </autoFilter>
  <mergeCells count="4">
    <mergeCell ref="A2:E2"/>
    <mergeCell ref="C8:C10"/>
    <mergeCell ref="C11:C12"/>
    <mergeCell ref="C14:C15"/>
  </mergeCells>
  <pageMargins left="0.708661417322835" right="0.708661417322835" top="0.748031496062992" bottom="0.748031496062992" header="0.31496062992126" footer="0.31496062992126"/>
  <pageSetup paperSize="9" scale="7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7"/>
  <sheetViews>
    <sheetView workbookViewId="0">
      <pane xSplit="2" ySplit="4" topLeftCell="C5" activePane="bottomRight" state="frozen"/>
      <selection/>
      <selection pane="topRight"/>
      <selection pane="bottomLeft"/>
      <selection pane="bottomRight" activeCell="C5" sqref="C5"/>
    </sheetView>
  </sheetViews>
  <sheetFormatPr defaultColWidth="9" defaultRowHeight="15" outlineLevelRow="6" outlineLevelCol="5"/>
  <cols>
    <col min="1" max="1" width="7" style="1" customWidth="1"/>
    <col min="2" max="2" width="35.4166666666667" style="68" customWidth="1"/>
    <col min="3" max="3" width="31.8333333333333" style="69" customWidth="1"/>
    <col min="4" max="4" width="52.75" style="69" customWidth="1"/>
    <col min="5" max="5" width="56.25" style="69" customWidth="1"/>
    <col min="6" max="6" width="7.25" style="70" customWidth="1"/>
    <col min="7" max="7" width="46.0833333333333" customWidth="1"/>
  </cols>
  <sheetData>
    <row r="1" s="62" customFormat="1" ht="15.75" spans="1:6">
      <c r="A1" s="71" t="s">
        <v>146</v>
      </c>
      <c r="C1" s="72"/>
      <c r="D1" s="72"/>
      <c r="E1" s="72"/>
      <c r="F1" s="73"/>
    </row>
    <row r="2" s="62" customFormat="1" ht="25" customHeight="1" spans="1:6">
      <c r="A2" s="74" t="s">
        <v>147</v>
      </c>
      <c r="B2" s="74"/>
      <c r="C2" s="74"/>
      <c r="D2" s="74"/>
      <c r="E2" s="74"/>
      <c r="F2" s="74"/>
    </row>
    <row r="3" s="63" customFormat="1" ht="24" customHeight="1" spans="1:6">
      <c r="A3" s="75" t="str">
        <f>'附表1-绩效评价指标体系'!A3</f>
        <v>被评价单位名称：怀远县农业农村局</v>
      </c>
      <c r="C3" s="76"/>
      <c r="D3" s="76"/>
      <c r="E3" s="76"/>
      <c r="F3" s="21"/>
    </row>
    <row r="4" s="64" customFormat="1" ht="21.65" customHeight="1" spans="1:6">
      <c r="A4" s="77" t="s">
        <v>3</v>
      </c>
      <c r="B4" s="78" t="s">
        <v>148</v>
      </c>
      <c r="C4" s="78" t="s">
        <v>149</v>
      </c>
      <c r="D4" s="78" t="s">
        <v>150</v>
      </c>
      <c r="E4" s="78" t="s">
        <v>151</v>
      </c>
      <c r="F4" s="79" t="s">
        <v>152</v>
      </c>
    </row>
    <row r="5" s="65" customFormat="1" ht="127" customHeight="1" spans="1:6">
      <c r="A5" s="80">
        <v>1</v>
      </c>
      <c r="B5" s="81" t="s">
        <v>153</v>
      </c>
      <c r="C5" s="82" t="s">
        <v>154</v>
      </c>
      <c r="D5" s="81" t="s">
        <v>155</v>
      </c>
      <c r="E5" s="81" t="s">
        <v>156</v>
      </c>
      <c r="F5" s="83"/>
    </row>
    <row r="6" s="66" customFormat="1" ht="95" customHeight="1" spans="1:6">
      <c r="A6" s="84">
        <v>2</v>
      </c>
      <c r="B6" s="81" t="s">
        <v>157</v>
      </c>
      <c r="C6" s="82" t="s">
        <v>154</v>
      </c>
      <c r="D6" s="81" t="s">
        <v>158</v>
      </c>
      <c r="E6" s="81" t="s">
        <v>159</v>
      </c>
      <c r="F6" s="83"/>
    </row>
    <row r="7" s="67" customFormat="1" ht="89" customHeight="1" spans="1:6">
      <c r="A7" s="85">
        <v>3</v>
      </c>
      <c r="B7" s="86" t="s">
        <v>160</v>
      </c>
      <c r="C7" s="82" t="s">
        <v>154</v>
      </c>
      <c r="D7" s="86" t="s">
        <v>161</v>
      </c>
      <c r="E7" s="86" t="s">
        <v>162</v>
      </c>
      <c r="F7" s="87"/>
    </row>
  </sheetData>
  <autoFilter ref="B4:G7">
    <extLst/>
  </autoFilter>
  <mergeCells count="1">
    <mergeCell ref="A2:F2"/>
  </mergeCells>
  <pageMargins left="0.511811023622047" right="0.31496062992126" top="0.748031496062992" bottom="0.748031496062992" header="0.31496062992126" footer="0.31496062992126"/>
  <pageSetup paperSize="9" scale="7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2"/>
  <sheetViews>
    <sheetView workbookViewId="0">
      <selection activeCell="G22" sqref="G22"/>
    </sheetView>
  </sheetViews>
  <sheetFormatPr defaultColWidth="9" defaultRowHeight="13.5"/>
  <cols>
    <col min="1" max="1" width="5.41666666666667" style="10" customWidth="1"/>
    <col min="2" max="2" width="6.425" style="11" customWidth="1"/>
    <col min="3" max="3" width="11.7833333333333" style="11" customWidth="1"/>
    <col min="4" max="4" width="13.875" style="12" customWidth="1"/>
    <col min="5" max="5" width="6.06666666666667" style="13" customWidth="1"/>
    <col min="6" max="6" width="42.0833333333333" style="14" customWidth="1"/>
    <col min="7" max="7" width="36.125" style="15" customWidth="1"/>
    <col min="8" max="8" width="30.625" style="16" customWidth="1"/>
    <col min="9" max="9" width="9" style="16"/>
    <col min="10" max="10" width="9" style="17"/>
  </cols>
  <sheetData>
    <row r="1" s="1" customFormat="1" ht="15" spans="1:10">
      <c r="A1" s="18" t="s">
        <v>0</v>
      </c>
      <c r="B1" s="11"/>
      <c r="C1" s="11"/>
      <c r="D1" s="12"/>
      <c r="E1" s="13"/>
      <c r="F1" s="14"/>
      <c r="G1" s="15"/>
      <c r="H1" s="19"/>
      <c r="I1" s="19"/>
      <c r="J1" s="58"/>
    </row>
    <row r="2" s="1" customFormat="1" ht="25.5" spans="1:10">
      <c r="A2" s="20" t="s">
        <v>1</v>
      </c>
      <c r="B2" s="20"/>
      <c r="C2" s="20"/>
      <c r="D2" s="20"/>
      <c r="E2" s="20"/>
      <c r="F2" s="20"/>
      <c r="G2" s="20"/>
      <c r="H2" s="19"/>
      <c r="I2" s="19"/>
      <c r="J2" s="58"/>
    </row>
    <row r="3" s="2" customFormat="1" ht="14.15" customHeight="1" spans="1:10">
      <c r="A3" s="21" t="s">
        <v>2</v>
      </c>
      <c r="B3" s="22"/>
      <c r="C3" s="22"/>
      <c r="D3" s="23"/>
      <c r="E3" s="24"/>
      <c r="F3" s="25"/>
      <c r="G3" s="26"/>
      <c r="H3" s="27"/>
      <c r="I3" s="27"/>
      <c r="J3" s="27"/>
    </row>
    <row r="4" s="3" customFormat="1" ht="33.5" customHeight="1" spans="1:10">
      <c r="A4" s="28" t="s">
        <v>3</v>
      </c>
      <c r="B4" s="29" t="s">
        <v>4</v>
      </c>
      <c r="C4" s="29" t="s">
        <v>5</v>
      </c>
      <c r="D4" s="30" t="s">
        <v>6</v>
      </c>
      <c r="E4" s="30" t="s">
        <v>7</v>
      </c>
      <c r="F4" s="29" t="s">
        <v>8</v>
      </c>
      <c r="G4" s="31" t="s">
        <v>9</v>
      </c>
      <c r="H4" s="32" t="s">
        <v>163</v>
      </c>
      <c r="I4" s="32" t="s">
        <v>10</v>
      </c>
      <c r="J4" s="59" t="s">
        <v>11</v>
      </c>
    </row>
    <row r="5" s="4" customFormat="1" ht="152" customHeight="1" spans="1:10">
      <c r="A5" s="33">
        <v>1</v>
      </c>
      <c r="B5" s="34" t="s">
        <v>12</v>
      </c>
      <c r="C5" s="33" t="s">
        <v>164</v>
      </c>
      <c r="D5" s="35" t="s">
        <v>14</v>
      </c>
      <c r="E5" s="36">
        <v>3</v>
      </c>
      <c r="F5" s="37" t="s">
        <v>165</v>
      </c>
      <c r="G5" s="38" t="s">
        <v>166</v>
      </c>
      <c r="H5" s="38" t="s">
        <v>167</v>
      </c>
      <c r="I5" s="60">
        <v>3</v>
      </c>
      <c r="J5" s="61">
        <f t="shared" ref="J5:J32" si="0">I5/E5</f>
        <v>1</v>
      </c>
    </row>
    <row r="6" s="4" customFormat="1" ht="147" customHeight="1" spans="1:10">
      <c r="A6" s="33">
        <v>2</v>
      </c>
      <c r="B6" s="34"/>
      <c r="C6" s="33"/>
      <c r="D6" s="35" t="s">
        <v>17</v>
      </c>
      <c r="E6" s="36">
        <v>2</v>
      </c>
      <c r="F6" s="37" t="s">
        <v>168</v>
      </c>
      <c r="G6" s="38" t="s">
        <v>169</v>
      </c>
      <c r="H6" s="39" t="s">
        <v>170</v>
      </c>
      <c r="I6" s="60">
        <v>2</v>
      </c>
      <c r="J6" s="61">
        <f t="shared" si="0"/>
        <v>1</v>
      </c>
    </row>
    <row r="7" s="5" customFormat="1" ht="70" customHeight="1" spans="1:10">
      <c r="A7" s="33">
        <v>3</v>
      </c>
      <c r="B7" s="34"/>
      <c r="C7" s="33" t="s">
        <v>171</v>
      </c>
      <c r="D7" s="35" t="s">
        <v>21</v>
      </c>
      <c r="E7" s="36">
        <v>3</v>
      </c>
      <c r="F7" s="37" t="s">
        <v>172</v>
      </c>
      <c r="G7" s="40" t="s">
        <v>173</v>
      </c>
      <c r="H7" s="38" t="s">
        <v>174</v>
      </c>
      <c r="I7" s="60">
        <v>3</v>
      </c>
      <c r="J7" s="61">
        <f t="shared" si="0"/>
        <v>1</v>
      </c>
    </row>
    <row r="8" s="5" customFormat="1" ht="93" customHeight="1" spans="1:10">
      <c r="A8" s="33">
        <v>4</v>
      </c>
      <c r="B8" s="34"/>
      <c r="C8" s="33"/>
      <c r="D8" s="35" t="s">
        <v>24</v>
      </c>
      <c r="E8" s="36">
        <v>3</v>
      </c>
      <c r="F8" s="41" t="s">
        <v>25</v>
      </c>
      <c r="G8" s="40" t="s">
        <v>26</v>
      </c>
      <c r="H8" s="38" t="s">
        <v>175</v>
      </c>
      <c r="I8" s="60">
        <v>2</v>
      </c>
      <c r="J8" s="61">
        <f t="shared" si="0"/>
        <v>0.666666666666667</v>
      </c>
    </row>
    <row r="9" s="4" customFormat="1" ht="95" customHeight="1" spans="1:10">
      <c r="A9" s="33">
        <v>5</v>
      </c>
      <c r="B9" s="34"/>
      <c r="C9" s="33" t="s">
        <v>176</v>
      </c>
      <c r="D9" s="35" t="s">
        <v>177</v>
      </c>
      <c r="E9" s="36">
        <v>2</v>
      </c>
      <c r="F9" s="37" t="s">
        <v>29</v>
      </c>
      <c r="G9" s="38" t="s">
        <v>30</v>
      </c>
      <c r="H9" s="38" t="s">
        <v>178</v>
      </c>
      <c r="I9" s="60">
        <v>2</v>
      </c>
      <c r="J9" s="61">
        <f t="shared" si="0"/>
        <v>1</v>
      </c>
    </row>
    <row r="10" s="4" customFormat="1" ht="98" customHeight="1" spans="1:10">
      <c r="A10" s="33">
        <v>6</v>
      </c>
      <c r="B10" s="34"/>
      <c r="C10" s="33"/>
      <c r="D10" s="35" t="s">
        <v>31</v>
      </c>
      <c r="E10" s="36">
        <v>2</v>
      </c>
      <c r="F10" s="41" t="s">
        <v>32</v>
      </c>
      <c r="G10" s="40" t="s">
        <v>33</v>
      </c>
      <c r="H10" s="38" t="s">
        <v>179</v>
      </c>
      <c r="I10" s="60">
        <v>2</v>
      </c>
      <c r="J10" s="61">
        <f t="shared" si="0"/>
        <v>1</v>
      </c>
    </row>
    <row r="11" s="6" customFormat="1" ht="89" customHeight="1" spans="1:10">
      <c r="A11" s="36">
        <v>7</v>
      </c>
      <c r="B11" s="34" t="s">
        <v>180</v>
      </c>
      <c r="C11" s="33" t="s">
        <v>181</v>
      </c>
      <c r="D11" s="35" t="s">
        <v>182</v>
      </c>
      <c r="E11" s="36">
        <v>2</v>
      </c>
      <c r="F11" s="41" t="s">
        <v>37</v>
      </c>
      <c r="G11" s="40" t="s">
        <v>183</v>
      </c>
      <c r="H11" s="38" t="s">
        <v>184</v>
      </c>
      <c r="I11" s="60">
        <v>2</v>
      </c>
      <c r="J11" s="61">
        <f t="shared" si="0"/>
        <v>1</v>
      </c>
    </row>
    <row r="12" s="6" customFormat="1" ht="89" customHeight="1" spans="1:10">
      <c r="A12" s="36"/>
      <c r="B12" s="34"/>
      <c r="C12" s="33"/>
      <c r="D12" s="35" t="s">
        <v>39</v>
      </c>
      <c r="E12" s="36">
        <v>2</v>
      </c>
      <c r="F12" s="41" t="s">
        <v>40</v>
      </c>
      <c r="G12" s="40" t="s">
        <v>185</v>
      </c>
      <c r="H12" s="38" t="s">
        <v>186</v>
      </c>
      <c r="I12" s="60">
        <v>2</v>
      </c>
      <c r="J12" s="61">
        <f t="shared" si="0"/>
        <v>1</v>
      </c>
    </row>
    <row r="13" s="6" customFormat="1" ht="89" customHeight="1" spans="1:10">
      <c r="A13" s="36"/>
      <c r="B13" s="34"/>
      <c r="C13" s="33"/>
      <c r="D13" s="35" t="s">
        <v>42</v>
      </c>
      <c r="E13" s="36">
        <v>2</v>
      </c>
      <c r="F13" s="41" t="s">
        <v>43</v>
      </c>
      <c r="G13" s="40" t="s">
        <v>44</v>
      </c>
      <c r="H13" s="38" t="s">
        <v>187</v>
      </c>
      <c r="I13" s="60">
        <v>2</v>
      </c>
      <c r="J13" s="61">
        <f t="shared" si="0"/>
        <v>1</v>
      </c>
    </row>
    <row r="14" s="6" customFormat="1" ht="89" customHeight="1" spans="1:10">
      <c r="A14" s="36"/>
      <c r="B14" s="34"/>
      <c r="C14" s="33"/>
      <c r="D14" s="35" t="s">
        <v>45</v>
      </c>
      <c r="E14" s="36">
        <v>4</v>
      </c>
      <c r="F14" s="41" t="s">
        <v>46</v>
      </c>
      <c r="G14" s="40" t="s">
        <v>188</v>
      </c>
      <c r="H14" s="38" t="s">
        <v>189</v>
      </c>
      <c r="I14" s="60">
        <v>4</v>
      </c>
      <c r="J14" s="61">
        <f t="shared" si="0"/>
        <v>1</v>
      </c>
    </row>
    <row r="15" s="6" customFormat="1" ht="89" customHeight="1" spans="1:10">
      <c r="A15" s="36"/>
      <c r="B15" s="34"/>
      <c r="C15" s="33"/>
      <c r="D15" s="35" t="s">
        <v>48</v>
      </c>
      <c r="E15" s="36">
        <v>4</v>
      </c>
      <c r="F15" s="41" t="s">
        <v>49</v>
      </c>
      <c r="G15" s="40" t="s">
        <v>190</v>
      </c>
      <c r="H15" s="38" t="s">
        <v>191</v>
      </c>
      <c r="I15" s="60">
        <v>3</v>
      </c>
      <c r="J15" s="61">
        <f t="shared" si="0"/>
        <v>0.75</v>
      </c>
    </row>
    <row r="16" s="7" customFormat="1" ht="122" customHeight="1" spans="1:10">
      <c r="A16" s="36">
        <v>8</v>
      </c>
      <c r="B16" s="34"/>
      <c r="C16" s="33"/>
      <c r="D16" s="35" t="s">
        <v>51</v>
      </c>
      <c r="E16" s="36">
        <v>4</v>
      </c>
      <c r="F16" s="41" t="s">
        <v>52</v>
      </c>
      <c r="G16" s="40" t="s">
        <v>53</v>
      </c>
      <c r="H16" s="38" t="s">
        <v>192</v>
      </c>
      <c r="I16" s="60">
        <v>3</v>
      </c>
      <c r="J16" s="61">
        <f t="shared" si="0"/>
        <v>0.75</v>
      </c>
    </row>
    <row r="17" s="5" customFormat="1" ht="103" customHeight="1" spans="1:10">
      <c r="A17" s="33">
        <v>11</v>
      </c>
      <c r="B17" s="34"/>
      <c r="C17" s="33" t="s">
        <v>193</v>
      </c>
      <c r="D17" s="35" t="s">
        <v>194</v>
      </c>
      <c r="E17" s="36">
        <v>3</v>
      </c>
      <c r="F17" s="37" t="s">
        <v>195</v>
      </c>
      <c r="G17" s="38" t="s">
        <v>57</v>
      </c>
      <c r="H17" s="38" t="s">
        <v>196</v>
      </c>
      <c r="I17" s="60">
        <v>3</v>
      </c>
      <c r="J17" s="61">
        <f t="shared" si="0"/>
        <v>1</v>
      </c>
    </row>
    <row r="18" s="6" customFormat="1" ht="99" customHeight="1" spans="1:10">
      <c r="A18" s="33">
        <v>12</v>
      </c>
      <c r="B18" s="34"/>
      <c r="C18" s="33"/>
      <c r="D18" s="35" t="s">
        <v>58</v>
      </c>
      <c r="E18" s="36">
        <v>4</v>
      </c>
      <c r="F18" s="41" t="s">
        <v>197</v>
      </c>
      <c r="G18" s="40" t="s">
        <v>60</v>
      </c>
      <c r="H18" s="38" t="s">
        <v>198</v>
      </c>
      <c r="I18" s="60">
        <v>4</v>
      </c>
      <c r="J18" s="61">
        <f t="shared" si="0"/>
        <v>1</v>
      </c>
    </row>
    <row r="19" s="7" customFormat="1" ht="134" customHeight="1" spans="1:10">
      <c r="A19" s="33">
        <v>13</v>
      </c>
      <c r="B19" s="34" t="s">
        <v>61</v>
      </c>
      <c r="C19" s="42" t="s">
        <v>199</v>
      </c>
      <c r="D19" s="41" t="s">
        <v>63</v>
      </c>
      <c r="E19" s="36">
        <v>2</v>
      </c>
      <c r="F19" s="43" t="s">
        <v>64</v>
      </c>
      <c r="G19" s="44" t="s">
        <v>65</v>
      </c>
      <c r="H19" s="38" t="s">
        <v>200</v>
      </c>
      <c r="I19" s="60">
        <v>2</v>
      </c>
      <c r="J19" s="61">
        <f t="shared" si="0"/>
        <v>1</v>
      </c>
    </row>
    <row r="20" s="6" customFormat="1" ht="62" customHeight="1" spans="1:10">
      <c r="A20" s="33"/>
      <c r="B20" s="34"/>
      <c r="C20" s="45"/>
      <c r="D20" s="41" t="s">
        <v>66</v>
      </c>
      <c r="E20" s="36">
        <v>2</v>
      </c>
      <c r="F20" s="46"/>
      <c r="G20" s="44" t="s">
        <v>65</v>
      </c>
      <c r="H20" s="38" t="s">
        <v>201</v>
      </c>
      <c r="I20" s="60">
        <v>2</v>
      </c>
      <c r="J20" s="61">
        <f t="shared" si="0"/>
        <v>1</v>
      </c>
    </row>
    <row r="21" s="6" customFormat="1" ht="62" customHeight="1" spans="1:10">
      <c r="A21" s="33"/>
      <c r="B21" s="34"/>
      <c r="C21" s="47"/>
      <c r="D21" s="41" t="s">
        <v>67</v>
      </c>
      <c r="E21" s="36">
        <v>2</v>
      </c>
      <c r="F21" s="48"/>
      <c r="G21" s="44" t="s">
        <v>65</v>
      </c>
      <c r="H21" s="38" t="s">
        <v>202</v>
      </c>
      <c r="I21" s="60">
        <v>2</v>
      </c>
      <c r="J21" s="61">
        <f t="shared" si="0"/>
        <v>1</v>
      </c>
    </row>
    <row r="22" s="6" customFormat="1" ht="62" customHeight="1" spans="1:10">
      <c r="A22" s="33">
        <v>14</v>
      </c>
      <c r="B22" s="34"/>
      <c r="C22" s="42" t="s">
        <v>203</v>
      </c>
      <c r="D22" s="41" t="s">
        <v>69</v>
      </c>
      <c r="E22" s="36">
        <v>4</v>
      </c>
      <c r="F22" s="43" t="s">
        <v>70</v>
      </c>
      <c r="G22" s="49" t="s">
        <v>71</v>
      </c>
      <c r="H22" s="38" t="s">
        <v>204</v>
      </c>
      <c r="I22" s="60">
        <v>4</v>
      </c>
      <c r="J22" s="61">
        <f t="shared" si="0"/>
        <v>1</v>
      </c>
    </row>
    <row r="23" s="6" customFormat="1" ht="95" customHeight="1" spans="1:10">
      <c r="A23" s="33"/>
      <c r="B23" s="34"/>
      <c r="C23" s="47"/>
      <c r="D23" s="41" t="s">
        <v>72</v>
      </c>
      <c r="E23" s="36">
        <v>4</v>
      </c>
      <c r="F23" s="48"/>
      <c r="G23" s="40" t="s">
        <v>73</v>
      </c>
      <c r="H23" s="38" t="s">
        <v>205</v>
      </c>
      <c r="I23" s="60">
        <v>4</v>
      </c>
      <c r="J23" s="61">
        <f t="shared" si="0"/>
        <v>1</v>
      </c>
    </row>
    <row r="24" s="6" customFormat="1" ht="95" customHeight="1" spans="1:10">
      <c r="A24" s="33">
        <v>15</v>
      </c>
      <c r="B24" s="34"/>
      <c r="C24" s="36" t="s">
        <v>206</v>
      </c>
      <c r="D24" s="41" t="s">
        <v>75</v>
      </c>
      <c r="E24" s="36">
        <v>6</v>
      </c>
      <c r="F24" s="41" t="s">
        <v>76</v>
      </c>
      <c r="G24" s="40" t="s">
        <v>77</v>
      </c>
      <c r="H24" s="38" t="s">
        <v>207</v>
      </c>
      <c r="I24" s="60">
        <v>6</v>
      </c>
      <c r="J24" s="61">
        <f t="shared" si="0"/>
        <v>1</v>
      </c>
    </row>
    <row r="25" s="6" customFormat="1" ht="95" customHeight="1" spans="1:10">
      <c r="A25" s="33"/>
      <c r="B25" s="34"/>
      <c r="C25" s="42" t="s">
        <v>78</v>
      </c>
      <c r="D25" s="41" t="s">
        <v>79</v>
      </c>
      <c r="E25" s="36">
        <v>1</v>
      </c>
      <c r="F25" s="43" t="s">
        <v>80</v>
      </c>
      <c r="G25" s="40" t="s">
        <v>81</v>
      </c>
      <c r="H25" s="38" t="s">
        <v>208</v>
      </c>
      <c r="I25" s="60">
        <v>1</v>
      </c>
      <c r="J25" s="61">
        <f t="shared" si="0"/>
        <v>1</v>
      </c>
    </row>
    <row r="26" s="6" customFormat="1" ht="89" customHeight="1" spans="1:10">
      <c r="A26" s="33">
        <v>16</v>
      </c>
      <c r="B26" s="34"/>
      <c r="C26" s="47"/>
      <c r="D26" s="41" t="s">
        <v>82</v>
      </c>
      <c r="E26" s="36">
        <v>4</v>
      </c>
      <c r="F26" s="50"/>
      <c r="G26" s="40" t="s">
        <v>81</v>
      </c>
      <c r="H26" s="38" t="s">
        <v>209</v>
      </c>
      <c r="I26" s="60">
        <v>4</v>
      </c>
      <c r="J26" s="61">
        <f t="shared" si="0"/>
        <v>1</v>
      </c>
    </row>
    <row r="27" s="8" customFormat="1" ht="69" customHeight="1" spans="1:10">
      <c r="A27" s="33">
        <v>17</v>
      </c>
      <c r="B27" s="34" t="s">
        <v>83</v>
      </c>
      <c r="C27" s="36" t="s">
        <v>210</v>
      </c>
      <c r="D27" s="41" t="s">
        <v>85</v>
      </c>
      <c r="E27" s="36">
        <v>6</v>
      </c>
      <c r="F27" s="41" t="s">
        <v>86</v>
      </c>
      <c r="G27" s="40" t="s">
        <v>87</v>
      </c>
      <c r="H27" s="38" t="s">
        <v>211</v>
      </c>
      <c r="I27" s="60">
        <v>4</v>
      </c>
      <c r="J27" s="61">
        <f t="shared" si="0"/>
        <v>0.666666666666667</v>
      </c>
    </row>
    <row r="28" s="4" customFormat="1" ht="80" customHeight="1" spans="1:10">
      <c r="A28" s="33">
        <v>18</v>
      </c>
      <c r="B28" s="34"/>
      <c r="C28" s="36" t="s">
        <v>212</v>
      </c>
      <c r="D28" s="51" t="s">
        <v>89</v>
      </c>
      <c r="E28" s="36">
        <v>9</v>
      </c>
      <c r="F28" s="41" t="s">
        <v>90</v>
      </c>
      <c r="G28" s="40" t="s">
        <v>87</v>
      </c>
      <c r="H28" s="38" t="s">
        <v>213</v>
      </c>
      <c r="I28" s="60">
        <v>6</v>
      </c>
      <c r="J28" s="61">
        <f t="shared" si="0"/>
        <v>0.666666666666667</v>
      </c>
    </row>
    <row r="29" s="4" customFormat="1" ht="58" customHeight="1" spans="1:10">
      <c r="A29" s="33"/>
      <c r="B29" s="34"/>
      <c r="C29" s="36" t="s">
        <v>91</v>
      </c>
      <c r="D29" s="51" t="s">
        <v>92</v>
      </c>
      <c r="E29" s="36">
        <v>8</v>
      </c>
      <c r="F29" s="41" t="s">
        <v>93</v>
      </c>
      <c r="G29" s="40" t="s">
        <v>87</v>
      </c>
      <c r="H29" s="38" t="s">
        <v>214</v>
      </c>
      <c r="I29" s="60">
        <v>6</v>
      </c>
      <c r="J29" s="61">
        <f t="shared" si="0"/>
        <v>0.75</v>
      </c>
    </row>
    <row r="30" s="6" customFormat="1" ht="81" customHeight="1" spans="1:10">
      <c r="A30" s="33">
        <v>19</v>
      </c>
      <c r="B30" s="34"/>
      <c r="C30" s="36" t="s">
        <v>215</v>
      </c>
      <c r="D30" s="41" t="s">
        <v>95</v>
      </c>
      <c r="E30" s="36">
        <v>6</v>
      </c>
      <c r="F30" s="41" t="s">
        <v>96</v>
      </c>
      <c r="G30" s="40" t="s">
        <v>87</v>
      </c>
      <c r="H30" s="38" t="s">
        <v>216</v>
      </c>
      <c r="I30" s="60">
        <v>5</v>
      </c>
      <c r="J30" s="61">
        <f t="shared" si="0"/>
        <v>0.833333333333333</v>
      </c>
    </row>
    <row r="31" s="7" customFormat="1" ht="74" customHeight="1" spans="1:10">
      <c r="A31" s="33">
        <v>20</v>
      </c>
      <c r="B31" s="34"/>
      <c r="C31" s="33" t="s">
        <v>217</v>
      </c>
      <c r="D31" s="35" t="s">
        <v>98</v>
      </c>
      <c r="E31" s="36">
        <v>6</v>
      </c>
      <c r="F31" s="41" t="s">
        <v>99</v>
      </c>
      <c r="G31" s="40" t="s">
        <v>100</v>
      </c>
      <c r="H31" s="38" t="s">
        <v>218</v>
      </c>
      <c r="I31" s="60">
        <v>6</v>
      </c>
      <c r="J31" s="61">
        <f t="shared" si="0"/>
        <v>1</v>
      </c>
    </row>
    <row r="32" s="9" customFormat="1" ht="23.5" customHeight="1" spans="1:10">
      <c r="A32" s="52" t="s">
        <v>219</v>
      </c>
      <c r="B32" s="52"/>
      <c r="C32" s="52"/>
      <c r="D32" s="53"/>
      <c r="E32" s="54">
        <f>SUM(E5:E31)</f>
        <v>100</v>
      </c>
      <c r="F32" s="55"/>
      <c r="G32" s="56"/>
      <c r="H32" s="57"/>
      <c r="I32" s="57">
        <f>SUM(I5:I31)</f>
        <v>89</v>
      </c>
      <c r="J32" s="61">
        <f t="shared" si="0"/>
        <v>0.89</v>
      </c>
    </row>
  </sheetData>
  <mergeCells count="17">
    <mergeCell ref="A2:G2"/>
    <mergeCell ref="A32:C32"/>
    <mergeCell ref="B5:B10"/>
    <mergeCell ref="B11:B18"/>
    <mergeCell ref="B19:B26"/>
    <mergeCell ref="B27:B31"/>
    <mergeCell ref="C5:C6"/>
    <mergeCell ref="C7:C8"/>
    <mergeCell ref="C9:C10"/>
    <mergeCell ref="C11:C16"/>
    <mergeCell ref="C17:C18"/>
    <mergeCell ref="C19:C21"/>
    <mergeCell ref="C22:C23"/>
    <mergeCell ref="C25:C26"/>
    <mergeCell ref="F19:F21"/>
    <mergeCell ref="F22:F23"/>
    <mergeCell ref="F25:F2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附表1-绩效评价指标体系</vt:lpstr>
      <vt:lpstr>附表2-绩效目标完成清单</vt:lpstr>
      <vt:lpstr>附表3-绩效评价问题清单</vt:lpstr>
      <vt:lpstr>附表4-绩效评价评分情况表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86189</dc:creator>
  <cp:lastModifiedBy>MOON</cp:lastModifiedBy>
  <dcterms:created xsi:type="dcterms:W3CDTF">2021-07-18T07:22:00Z</dcterms:created>
  <cp:lastPrinted>2021-09-17T02:44:00Z</cp:lastPrinted>
  <dcterms:modified xsi:type="dcterms:W3CDTF">2024-05-10T09:14:33Z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5FA5CC78F12B4C849EC1DC4CCDE37DFC</vt:lpwstr>
  </property>
  <property fmtid="{D5CDD505-2E9C-101B-9397-08002B2CF9AE}" pid="3" name="KSOProductBuildVer">
    <vt:lpwstr>2052-12.1.0.16729</vt:lpwstr>
  </property>
</Properties>
</file>