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activeTab="1"/>
  </bookViews>
  <sheets>
    <sheet name="附表1-绩效评价指标体系" sheetId="18" r:id="rId1"/>
    <sheet name="附表2-绩效目标完成清单" sheetId="16" r:id="rId2"/>
    <sheet name="附表3-绩效评价问题清单" sheetId="17" r:id="rId3"/>
    <sheet name="附表4-绩效评价评分情况表" sheetId="2" r:id="rId4"/>
  </sheets>
  <definedNames>
    <definedName name="_xlnm._FilterDatabase" localSheetId="0" hidden="1">'附表1-绩效评价指标体系'!$A$4:$I$26</definedName>
    <definedName name="_xlnm._FilterDatabase" localSheetId="1" hidden="1">'附表2-绩效目标完成清单'!$A$4:$F$15</definedName>
    <definedName name="_xlnm._FilterDatabase" localSheetId="2" hidden="1">'附表3-绩效评价问题清单'!$B$4:$G$7</definedName>
    <definedName name="_xlnm._FilterDatabase" localSheetId="3" hidden="1">'附表4-绩效评价评分情况表'!$A$4:$J$26</definedName>
    <definedName name="_xlnm.Print_Area" localSheetId="3">'附表4-绩效评价评分情况表'!$A$1:$J$24</definedName>
    <definedName name="_xlnm.Print_Titles" localSheetId="0">'附表1-绩效评价指标体系'!$1:$4</definedName>
    <definedName name="_xlnm.Print_Titles" localSheetId="1">'附表2-绩效目标完成清单'!$1:$4</definedName>
    <definedName name="_xlnm.Print_Titles" localSheetId="3">'附表4-绩效评价评分情况表'!$1:$4</definedName>
  </definedNames>
  <calcPr calcId="144525"/>
</workbook>
</file>

<file path=xl/sharedStrings.xml><?xml version="1.0" encoding="utf-8"?>
<sst xmlns="http://schemas.openxmlformats.org/spreadsheetml/2006/main" count="271" uniqueCount="168">
  <si>
    <t>附表1</t>
  </si>
  <si>
    <r>
      <rPr>
        <b/>
        <sz val="20"/>
        <color theme="1"/>
        <rFont val="Times New Roman"/>
        <charset val="134"/>
      </rPr>
      <t>2022</t>
    </r>
    <r>
      <rPr>
        <b/>
        <sz val="20"/>
        <color theme="1"/>
        <rFont val="宋体"/>
        <charset val="134"/>
      </rPr>
      <t>年度促进外贸发展奖补资金项目绩效评价指标体系</t>
    </r>
  </si>
  <si>
    <t>被评价单位名称：怀远县商务局</t>
  </si>
  <si>
    <r>
      <rPr>
        <b/>
        <sz val="12"/>
        <color theme="1"/>
        <rFont val="宋体"/>
        <charset val="134"/>
      </rPr>
      <t>序号</t>
    </r>
  </si>
  <si>
    <r>
      <rPr>
        <b/>
        <sz val="12"/>
        <color theme="1"/>
        <rFont val="宋体"/>
        <charset val="134"/>
      </rPr>
      <t>一级指标</t>
    </r>
  </si>
  <si>
    <r>
      <rPr>
        <b/>
        <sz val="12"/>
        <color theme="1"/>
        <rFont val="宋体"/>
        <charset val="134"/>
      </rPr>
      <t>二级指标</t>
    </r>
  </si>
  <si>
    <r>
      <rPr>
        <b/>
        <sz val="12"/>
        <rFont val="宋体"/>
        <charset val="134"/>
      </rPr>
      <t>三级指标</t>
    </r>
  </si>
  <si>
    <r>
      <rPr>
        <b/>
        <sz val="12"/>
        <rFont val="宋体"/>
        <charset val="134"/>
      </rPr>
      <t>标准分值</t>
    </r>
  </si>
  <si>
    <r>
      <rPr>
        <b/>
        <sz val="12"/>
        <color theme="1"/>
        <rFont val="宋体"/>
        <charset val="134"/>
      </rPr>
      <t>指标解释</t>
    </r>
  </si>
  <si>
    <r>
      <rPr>
        <b/>
        <sz val="12"/>
        <color theme="1"/>
        <rFont val="宋体"/>
        <charset val="134"/>
      </rPr>
      <t>评分标准</t>
    </r>
  </si>
  <si>
    <r>
      <rPr>
        <b/>
        <sz val="12"/>
        <rFont val="宋体"/>
        <charset val="134"/>
      </rPr>
      <t>得分</t>
    </r>
  </si>
  <si>
    <r>
      <rPr>
        <b/>
        <sz val="12"/>
        <rFont val="宋体"/>
        <charset val="134"/>
      </rPr>
      <t>得分率</t>
    </r>
  </si>
  <si>
    <t>决策（12分）</t>
  </si>
  <si>
    <r>
      <rPr>
        <sz val="12"/>
        <color theme="1"/>
        <rFont val="宋体"/>
        <charset val="134"/>
      </rPr>
      <t>项目立项</t>
    </r>
  </si>
  <si>
    <t>立项依据充分性</t>
  </si>
  <si>
    <r>
      <rPr>
        <sz val="12"/>
        <color theme="1"/>
        <rFont val="宋体"/>
        <charset val="134"/>
      </rPr>
      <t>项目立项（主体是指项目主管部门，下同）是否符合法律法规、相关政策、发展规划以及部门职责，用以反映和考核项目立项依据情况。</t>
    </r>
  </si>
  <si>
    <r>
      <rPr>
        <sz val="12"/>
        <color theme="1"/>
        <rFont val="Times New Roman"/>
        <charset val="134"/>
      </rPr>
      <t>1.</t>
    </r>
    <r>
      <rPr>
        <sz val="12"/>
        <color theme="1"/>
        <rFont val="宋体"/>
        <charset val="134"/>
      </rPr>
      <t xml:space="preserve">项目立项符合国家法律法规、国民经济发展规划和相关政策；
</t>
    </r>
    <r>
      <rPr>
        <sz val="12"/>
        <color theme="1"/>
        <rFont val="Times New Roman"/>
        <charset val="134"/>
      </rPr>
      <t>2.</t>
    </r>
    <r>
      <rPr>
        <sz val="12"/>
        <color theme="1"/>
        <rFont val="宋体"/>
        <charset val="134"/>
      </rPr>
      <t xml:space="preserve">项目立项符合行业发展规划和政策要求；
</t>
    </r>
    <r>
      <rPr>
        <sz val="12"/>
        <color theme="1"/>
        <rFont val="Times New Roman"/>
        <charset val="134"/>
      </rPr>
      <t>3.</t>
    </r>
    <r>
      <rPr>
        <sz val="12"/>
        <color theme="1"/>
        <rFont val="宋体"/>
        <charset val="134"/>
      </rPr>
      <t>项目未与相关部门同类项目或部门内部相关项目重复。
满足上述要求，得</t>
    </r>
    <r>
      <rPr>
        <sz val="12"/>
        <color theme="1"/>
        <rFont val="Times New Roman"/>
        <charset val="134"/>
      </rPr>
      <t>1</t>
    </r>
    <r>
      <rPr>
        <sz val="12"/>
        <color theme="1"/>
        <rFont val="宋体"/>
        <charset val="134"/>
      </rPr>
      <t>分。</t>
    </r>
  </si>
  <si>
    <t>立项程序规范性</t>
  </si>
  <si>
    <r>
      <rPr>
        <sz val="12"/>
        <color theme="1"/>
        <rFont val="宋体"/>
        <charset val="134"/>
      </rPr>
      <t>项目申请、设立过程是否符合相关要求，用以反映和考核项目立项的规范情况。</t>
    </r>
  </si>
  <si>
    <r>
      <rPr>
        <sz val="12"/>
        <color theme="1"/>
        <rFont val="Times New Roman"/>
        <charset val="134"/>
      </rPr>
      <t>1.</t>
    </r>
    <r>
      <rPr>
        <sz val="12"/>
        <color theme="1"/>
        <rFont val="宋体"/>
        <charset val="134"/>
      </rPr>
      <t xml:space="preserve">项目按照规定的程序申请设立。
</t>
    </r>
    <r>
      <rPr>
        <sz val="12"/>
        <color theme="1"/>
        <rFont val="Times New Roman"/>
        <charset val="134"/>
      </rPr>
      <t>2.</t>
    </r>
    <r>
      <rPr>
        <sz val="12"/>
        <color theme="1"/>
        <rFont val="宋体"/>
        <charset val="134"/>
      </rPr>
      <t>取得符合要求的项目立项批复文件。</t>
    </r>
    <r>
      <rPr>
        <sz val="12"/>
        <color theme="1"/>
        <rFont val="Times New Roman"/>
        <charset val="134"/>
      </rPr>
      <t xml:space="preserve">
</t>
    </r>
    <r>
      <rPr>
        <sz val="12"/>
        <color theme="1"/>
        <rFont val="宋体"/>
        <charset val="134"/>
      </rPr>
      <t>满足上述要求，得</t>
    </r>
    <r>
      <rPr>
        <sz val="12"/>
        <color theme="1"/>
        <rFont val="Times New Roman"/>
        <charset val="134"/>
      </rPr>
      <t>1</t>
    </r>
    <r>
      <rPr>
        <sz val="12"/>
        <color theme="1"/>
        <rFont val="宋体"/>
        <charset val="134"/>
      </rPr>
      <t>分。</t>
    </r>
  </si>
  <si>
    <r>
      <rPr>
        <sz val="12"/>
        <color theme="1"/>
        <rFont val="宋体"/>
        <charset val="134"/>
      </rPr>
      <t>绩效目标</t>
    </r>
  </si>
  <si>
    <t>绩效目标合理性</t>
  </si>
  <si>
    <r>
      <rPr>
        <sz val="12"/>
        <color theme="1"/>
        <rFont val="宋体"/>
        <charset val="134"/>
      </rPr>
      <t>项目所设定的绩效目标是否依据充分，是否符合客观实际，用以反映和考核项目绩效目标与项目实施的相符情况。</t>
    </r>
  </si>
  <si>
    <r>
      <rPr>
        <sz val="12"/>
        <rFont val="Times New Roman"/>
        <charset val="134"/>
      </rPr>
      <t>1.</t>
    </r>
    <r>
      <rPr>
        <sz val="12"/>
        <rFont val="宋体"/>
        <charset val="134"/>
      </rPr>
      <t>项目设定了绩效目标，得</t>
    </r>
    <r>
      <rPr>
        <sz val="12"/>
        <rFont val="Times New Roman"/>
        <charset val="134"/>
      </rPr>
      <t>1</t>
    </r>
    <r>
      <rPr>
        <sz val="12"/>
        <rFont val="宋体"/>
        <charset val="134"/>
      </rPr>
      <t xml:space="preserve">分；
</t>
    </r>
    <r>
      <rPr>
        <sz val="12"/>
        <rFont val="Times New Roman"/>
        <charset val="134"/>
      </rPr>
      <t>2.</t>
    </r>
    <r>
      <rPr>
        <sz val="12"/>
        <rFont val="宋体"/>
        <charset val="134"/>
      </rPr>
      <t>项目绩效目标与实际工作相关，得</t>
    </r>
    <r>
      <rPr>
        <sz val="12"/>
        <rFont val="Times New Roman"/>
        <charset val="134"/>
      </rPr>
      <t>1</t>
    </r>
    <r>
      <rPr>
        <sz val="12"/>
        <rFont val="宋体"/>
        <charset val="134"/>
      </rPr>
      <t xml:space="preserve">分；
</t>
    </r>
    <r>
      <rPr>
        <sz val="12"/>
        <rFont val="Times New Roman"/>
        <charset val="134"/>
      </rPr>
      <t>3.</t>
    </r>
    <r>
      <rPr>
        <sz val="12"/>
        <rFont val="宋体"/>
        <charset val="134"/>
      </rPr>
      <t>项目预期产出效益和效果达到实际业绩水平，得</t>
    </r>
    <r>
      <rPr>
        <sz val="12"/>
        <rFont val="Times New Roman"/>
        <charset val="134"/>
      </rPr>
      <t>1</t>
    </r>
    <r>
      <rPr>
        <sz val="12"/>
        <rFont val="宋体"/>
        <charset val="134"/>
      </rPr>
      <t>分。</t>
    </r>
  </si>
  <si>
    <t>绩效指标明确性</t>
  </si>
  <si>
    <t>依据绩效目标设定的绩效指标是否清晰、细化、可衡量等，用以反映和考核项目绩效目标的明细化情况。</t>
  </si>
  <si>
    <t>1.项目绩效指标是否与当年政策相关，得1分否则不得分；
2.项目绩效指标有没有与实际相比较，有得1分否则不得分； 
3.项目绩效指标完成量化1分如有偏差不得分</t>
  </si>
  <si>
    <r>
      <rPr>
        <sz val="12"/>
        <color theme="1"/>
        <rFont val="宋体"/>
        <charset val="134"/>
      </rPr>
      <t>资金投入</t>
    </r>
  </si>
  <si>
    <r>
      <rPr>
        <sz val="12"/>
        <rFont val="宋体"/>
        <charset val="134"/>
      </rPr>
      <t>预算编制科学性</t>
    </r>
  </si>
  <si>
    <t>项目预算编制（主体是指项目资金管理使用单位）是否经过科学论证、有明确标准、资金额度与年度目标是否相适应，用以反映和考核项目预算编制的科学性、合理性情况。</t>
  </si>
  <si>
    <t>1.预算编制是否经过科学认证，预算内容与项目内定是否匹配，得1分否则不得分；
2.预算额度测算依据是否按照标准编制，预算编制的项目内容与实际是否相关性得1分；</t>
  </si>
  <si>
    <t>资金分配合理性</t>
  </si>
  <si>
    <t>项目预算资金分配是否有测算依据、与补助单位或地方实际是否相适应，用以反映和考核项目预算资金分配的科学性、合理性情况。</t>
  </si>
  <si>
    <t xml:space="preserve">1.预算资金分配依据是否合理，得1分否则不得分； 
2.预算资金是否有截留，挪用，虚报套现等情况，得1分否则不得分； </t>
  </si>
  <si>
    <r>
      <rPr>
        <sz val="12"/>
        <color theme="1"/>
        <rFont val="宋体"/>
        <charset val="134"/>
      </rPr>
      <t>过程（</t>
    </r>
    <r>
      <rPr>
        <sz val="12"/>
        <color theme="1"/>
        <rFont val="Times New Roman"/>
        <charset val="134"/>
      </rPr>
      <t>28</t>
    </r>
    <r>
      <rPr>
        <sz val="12"/>
        <color theme="1"/>
        <rFont val="宋体"/>
        <charset val="134"/>
      </rPr>
      <t>分）</t>
    </r>
  </si>
  <si>
    <r>
      <rPr>
        <sz val="12"/>
        <color theme="1"/>
        <rFont val="宋体"/>
        <charset val="134"/>
      </rPr>
      <t>资金管理</t>
    </r>
  </si>
  <si>
    <r>
      <rPr>
        <sz val="12"/>
        <rFont val="宋体"/>
        <charset val="134"/>
      </rPr>
      <t>资金到位率</t>
    </r>
  </si>
  <si>
    <t>实际到位资金与预算资金的比例，用以反映和考核资金落实情况对项目实施的总体保障程度。</t>
  </si>
  <si>
    <r>
      <rPr>
        <sz val="12"/>
        <rFont val="宋体"/>
        <charset val="134"/>
      </rPr>
      <t>1.财政拨款到位情况是否及时，得1分；</t>
    </r>
    <r>
      <rPr>
        <sz val="12"/>
        <rFont val="Times New Roman"/>
        <charset val="134"/>
      </rPr>
      <t xml:space="preserve">
2.</t>
    </r>
    <r>
      <rPr>
        <sz val="12"/>
        <rFont val="宋体"/>
        <charset val="134"/>
      </rPr>
      <t>项目资金到位情况与实际发放有无偏差，得1分。</t>
    </r>
  </si>
  <si>
    <t>资金拨付及时性</t>
  </si>
  <si>
    <t>项目资金是否按照依法依规及时拨付，用以反映和考核项目资金拨付时效情况。</t>
  </si>
  <si>
    <r>
      <rPr>
        <sz val="12"/>
        <rFont val="宋体"/>
        <charset val="134"/>
      </rPr>
      <t>1.产业扶持资金拨付及时性，得</t>
    </r>
    <r>
      <rPr>
        <sz val="12"/>
        <rFont val="Times New Roman"/>
        <charset val="134"/>
      </rPr>
      <t>1</t>
    </r>
    <r>
      <rPr>
        <sz val="12"/>
        <rFont val="宋体"/>
        <charset val="134"/>
      </rPr>
      <t>分；</t>
    </r>
    <r>
      <rPr>
        <sz val="12"/>
        <rFont val="Times New Roman"/>
        <charset val="134"/>
      </rPr>
      <t xml:space="preserve">
</t>
    </r>
    <r>
      <rPr>
        <sz val="12"/>
        <rFont val="宋体"/>
        <charset val="134"/>
      </rPr>
      <t>2.项目资金申请表与实际发放有无偏差得1分.</t>
    </r>
  </si>
  <si>
    <t>预算执行率</t>
  </si>
  <si>
    <t>项目预算资金是否按照计划执行，用以反映或考核项目预算执行情况</t>
  </si>
  <si>
    <t>1.有无项目资金预算申请批复文件，有得2分，否则不得分。</t>
  </si>
  <si>
    <t>资金使用合规性</t>
  </si>
  <si>
    <t>项目资金使用是否符合相关的财务管理制度规定，用以反映和考核项目资金的规范运行情况。</t>
  </si>
  <si>
    <r>
      <rPr>
        <sz val="12"/>
        <rFont val="宋体"/>
        <charset val="134"/>
      </rPr>
      <t>1.资金使用符合国家财经法规和财务管理制度以及有关专项资金管理办法的规定，得</t>
    </r>
    <r>
      <rPr>
        <sz val="12"/>
        <rFont val="Times New Roman"/>
        <charset val="134"/>
      </rPr>
      <t>1</t>
    </r>
    <r>
      <rPr>
        <sz val="12"/>
        <rFont val="宋体"/>
        <charset val="134"/>
      </rPr>
      <t>分；</t>
    </r>
    <r>
      <rPr>
        <sz val="12"/>
        <rFont val="Times New Roman"/>
        <charset val="134"/>
      </rPr>
      <t xml:space="preserve">
2.</t>
    </r>
    <r>
      <rPr>
        <sz val="12"/>
        <rFont val="宋体"/>
        <charset val="134"/>
      </rPr>
      <t>资金专账核算，资金拨付有完整的审批程序和手续，得</t>
    </r>
    <r>
      <rPr>
        <sz val="12"/>
        <rFont val="Times New Roman"/>
        <charset val="134"/>
      </rPr>
      <t>1</t>
    </r>
    <r>
      <rPr>
        <sz val="12"/>
        <rFont val="宋体"/>
        <charset val="134"/>
      </rPr>
      <t>分；</t>
    </r>
    <r>
      <rPr>
        <sz val="12"/>
        <rFont val="Times New Roman"/>
        <charset val="134"/>
      </rPr>
      <t xml:space="preserve">
3.</t>
    </r>
    <r>
      <rPr>
        <sz val="12"/>
        <rFont val="宋体"/>
        <charset val="134"/>
      </rPr>
      <t>符合项目预算批复规定的用途，得</t>
    </r>
    <r>
      <rPr>
        <sz val="12"/>
        <rFont val="Times New Roman"/>
        <charset val="134"/>
      </rPr>
      <t>1</t>
    </r>
    <r>
      <rPr>
        <sz val="12"/>
        <rFont val="宋体"/>
        <charset val="134"/>
      </rPr>
      <t>分；</t>
    </r>
    <r>
      <rPr>
        <sz val="12"/>
        <rFont val="Times New Roman"/>
        <charset val="134"/>
      </rPr>
      <t xml:space="preserve">
4.</t>
    </r>
    <r>
      <rPr>
        <sz val="12"/>
        <rFont val="宋体"/>
        <charset val="134"/>
      </rPr>
      <t>不存在截留、挤占、挪用、虚列支出等情况，得</t>
    </r>
    <r>
      <rPr>
        <sz val="12"/>
        <rFont val="Times New Roman"/>
        <charset val="134"/>
      </rPr>
      <t>1</t>
    </r>
    <r>
      <rPr>
        <sz val="12"/>
        <rFont val="宋体"/>
        <charset val="134"/>
      </rPr>
      <t>分。</t>
    </r>
  </si>
  <si>
    <t>绩效自评内容准确完整性</t>
  </si>
  <si>
    <t>是否对设定的绩效目标指标值均进行了绩效自评，相关数据填写是否规范。</t>
  </si>
  <si>
    <r>
      <rPr>
        <sz val="12"/>
        <rFont val="宋体"/>
        <charset val="134"/>
      </rPr>
      <t>自评表中各项内容是否按要求填写完整准确。打分权重、目标完成情况、实际得分、执行进度、自评结论等填写内容每缺一项扣</t>
    </r>
    <r>
      <rPr>
        <sz val="12"/>
        <rFont val="Times New Roman"/>
        <charset val="134"/>
      </rPr>
      <t>1</t>
    </r>
    <r>
      <rPr>
        <sz val="12"/>
        <rFont val="宋体"/>
        <charset val="134"/>
      </rPr>
      <t>分，扣完为止。</t>
    </r>
  </si>
  <si>
    <t>绩效自评结论真实性</t>
  </si>
  <si>
    <t>绩效自评结论是否与实际数据一致。</t>
  </si>
  <si>
    <t>1.自评结论是否与指标得分对应，得2分；
2.指标得分、得分汇总等是否填写正确；
3.财政资金执行进度是否符合当年决算数据。</t>
  </si>
  <si>
    <r>
      <rPr>
        <sz val="12"/>
        <color theme="1"/>
        <rFont val="宋体"/>
        <charset val="134"/>
      </rPr>
      <t>组织实施</t>
    </r>
  </si>
  <si>
    <r>
      <rPr>
        <sz val="12"/>
        <rFont val="宋体"/>
        <charset val="134"/>
      </rPr>
      <t>管理制度健全性</t>
    </r>
  </si>
  <si>
    <r>
      <rPr>
        <sz val="12"/>
        <color theme="1"/>
        <rFont val="宋体"/>
        <charset val="134"/>
      </rPr>
      <t>项目实施单位的财务和业务管理制度是否健全，用以反映和考核财务和业务管理制度对项目顺利实施的保障情况。</t>
    </r>
  </si>
  <si>
    <t>1.有无针对项目制定制度或整体财务制度有得1分，否则扣1分；
2.有无资金管理制度度有得1分，否则不得分；
3.有无支付流程度有得1分，否则不得分； 
4.制定相关制度是否合法、合规、完整度有得1分，否则不得分。</t>
  </si>
  <si>
    <t>制度执行有效性</t>
  </si>
  <si>
    <r>
      <rPr>
        <sz val="12"/>
        <rFont val="宋体"/>
        <charset val="134"/>
      </rPr>
      <t>项目实施是否符合相关管理规定，用以反映和考核相关管理制度的有效执行情况。</t>
    </r>
  </si>
  <si>
    <t>1.遵守相关法律法规和相关管理规定；
2.合同、结算单、审批单等资料齐全并及时归档。
2项各占1/2权重分，每有一项不满足，则扣除相应权重分。</t>
  </si>
  <si>
    <t>产出（24分）</t>
  </si>
  <si>
    <r>
      <rPr>
        <sz val="12"/>
        <color theme="1"/>
        <rFont val="宋体"/>
        <charset val="134"/>
      </rPr>
      <t>产出数量</t>
    </r>
    <r>
      <rPr>
        <sz val="12"/>
        <color theme="1"/>
        <rFont val="Times New Roman"/>
        <charset val="134"/>
      </rPr>
      <t xml:space="preserve"> </t>
    </r>
  </si>
  <si>
    <t>进出口额</t>
  </si>
  <si>
    <t>项目实施的实际进出口数量，用以反映和考核项目产出数量目标的实现程度。</t>
  </si>
  <si>
    <t>进出口数量增减情况，比去年增加的满分；每减少1%扣除5%权重分，扣完为止。</t>
  </si>
  <si>
    <t>产出质量</t>
  </si>
  <si>
    <t>新增进出口实绩企业</t>
  </si>
  <si>
    <t>项目实施增加的进出口实绩企业，用于反映和考核资金时候后取得的实效。</t>
  </si>
  <si>
    <t>进出口实绩企业增减情况，企业业绩情况。</t>
  </si>
  <si>
    <t>产出时效</t>
  </si>
  <si>
    <t>经济外向度</t>
  </si>
  <si>
    <t>项目实施外贸进出口量占GDP的比重，用以反映和考核资金使用后的成果。</t>
  </si>
  <si>
    <r>
      <rPr>
        <sz val="12"/>
        <color theme="1"/>
        <rFont val="宋体"/>
        <charset val="134"/>
      </rPr>
      <t>项目实施外贸进出口量占GDP的比重，与去年相比每低于</t>
    </r>
    <r>
      <rPr>
        <sz val="12"/>
        <color theme="1"/>
        <rFont val="Times New Roman"/>
        <charset val="134"/>
      </rPr>
      <t>1%</t>
    </r>
    <r>
      <rPr>
        <sz val="12"/>
        <color theme="1"/>
        <rFont val="宋体"/>
        <charset val="134"/>
      </rPr>
      <t>，扣除</t>
    </r>
    <r>
      <rPr>
        <sz val="12"/>
        <color theme="1"/>
        <rFont val="Times New Roman"/>
        <charset val="134"/>
      </rPr>
      <t>5%</t>
    </r>
    <r>
      <rPr>
        <sz val="12"/>
        <color theme="1"/>
        <rFont val="宋体"/>
        <charset val="134"/>
      </rPr>
      <t>权重分，扣完为止。</t>
    </r>
  </si>
  <si>
    <t>产出成本</t>
  </si>
  <si>
    <t>奖补外贸企业</t>
  </si>
  <si>
    <t>项目实施获得奖补的外贸企业的奖励情况。</t>
  </si>
  <si>
    <t>奖励企业文件手续是否齐全，缺少一项扣除0.5分，扣完为止。</t>
  </si>
  <si>
    <r>
      <rPr>
        <sz val="12"/>
        <color theme="1"/>
        <rFont val="宋体"/>
        <charset val="134"/>
      </rPr>
      <t>效益（</t>
    </r>
    <r>
      <rPr>
        <sz val="12"/>
        <color theme="1"/>
        <rFont val="Times New Roman"/>
        <charset val="134"/>
      </rPr>
      <t>36</t>
    </r>
    <r>
      <rPr>
        <sz val="12"/>
        <color theme="1"/>
        <rFont val="宋体"/>
        <charset val="134"/>
      </rPr>
      <t>分）</t>
    </r>
  </si>
  <si>
    <t>社会效益</t>
  </si>
  <si>
    <t>帮助我县外贸企业开拓国际业务</t>
  </si>
  <si>
    <t>项目实施对社会发展所带来的直接或间接影响情况。</t>
  </si>
  <si>
    <t>项目实施情况分为效果明显、较明显、一般、有一定效果、不明显，按实际情况进行扣分。</t>
  </si>
  <si>
    <t>可持续影响</t>
  </si>
  <si>
    <t>项目长期稳定发挥作用</t>
  </si>
  <si>
    <t>项目实施发挥的持续性作用。</t>
  </si>
  <si>
    <t>满意度</t>
  </si>
  <si>
    <t>服务对象满意度</t>
  </si>
  <si>
    <t>社会公众或服务对象对项目实施效果的满意程度。</t>
  </si>
  <si>
    <t>满意度分为非常满意、满意、一般、不满意，按照满意度情况进行扣分。</t>
  </si>
  <si>
    <r>
      <rPr>
        <b/>
        <sz val="12"/>
        <color theme="1"/>
        <rFont val="宋体"/>
        <charset val="134"/>
      </rPr>
      <t>合计</t>
    </r>
  </si>
  <si>
    <r>
      <t>附表</t>
    </r>
    <r>
      <rPr>
        <b/>
        <sz val="12"/>
        <rFont val="Times New Roman"/>
        <charset val="134"/>
      </rPr>
      <t>2</t>
    </r>
  </si>
  <si>
    <r>
      <t>2022</t>
    </r>
    <r>
      <rPr>
        <b/>
        <sz val="20"/>
        <rFont val="宋体"/>
        <charset val="134"/>
      </rPr>
      <t>年度促进外贸发展奖补资金项目绩效评价目标完成清单</t>
    </r>
  </si>
  <si>
    <t>序号</t>
  </si>
  <si>
    <t>绩效目标设定情况</t>
  </si>
  <si>
    <t>指标解释</t>
  </si>
  <si>
    <r>
      <rPr>
        <b/>
        <sz val="12"/>
        <rFont val="宋体"/>
        <charset val="134"/>
      </rPr>
      <t>绩效目标完成情况</t>
    </r>
  </si>
  <si>
    <t>是否完成</t>
  </si>
  <si>
    <t>（一）</t>
  </si>
  <si>
    <t>总体目标任务</t>
  </si>
  <si>
    <t>总体目标完成情况</t>
  </si>
  <si>
    <t>项目实施单位县商务局利用财政奖补资金，进一步支持发展我县外向型经济，促进对外贸易快速健康发展，激发我县外贸企业发展的内在活力。</t>
  </si>
  <si>
    <t>项目实施单位县商务局利用“促进外贸企业发展奖补资金”项目，政策执行基本较好，资金使用较透明，基本符合国家财经法规和财务管理制度以及有关专项资金管理办法的规定。项目管理基本有效，产出较为高效，基本达到了预期目标，民众及服务对象满意度较高。推进了县外贸发展资金项目决策科学化、管理规范化、实施高效化，提高了财政资金使用效益，推动了外向型经济高质量发展。</t>
  </si>
  <si>
    <t>是</t>
  </si>
  <si>
    <t>（二）</t>
  </si>
  <si>
    <t>年度绩效目标</t>
  </si>
  <si>
    <t>年度绩效目标完成情况</t>
  </si>
  <si>
    <t xml:space="preserve">                                                                                              </t>
  </si>
  <si>
    <t>产出数量--进出口额</t>
  </si>
  <si>
    <t>全年进出口总额1.95亿美元，比上年增长30.45%。</t>
  </si>
  <si>
    <t>产出质量--新增进出口实绩企业</t>
  </si>
  <si>
    <t>2022年，新增进出口实绩企业6家，有效的促进我县进出口业务的发展。</t>
  </si>
  <si>
    <t>产出时效--经济外向度</t>
  </si>
  <si>
    <t>外贸进出口量占GDP的比重与2021年相比，有所增加。</t>
  </si>
  <si>
    <t>产出成本--奖补外贸企业</t>
  </si>
  <si>
    <t>2022年，获得奖补的外贸企业34家，奖励资金总计135.22万元，比上年增加94.78%。</t>
  </si>
  <si>
    <t>社会效益--帮助我县外贸企业开拓国际业务</t>
  </si>
  <si>
    <t>项目资金实施后，进一步减轻了我县外贸企业的负担，缓解了资金压力，促进了外贸企业开拓国际市场的信心。</t>
  </si>
  <si>
    <t>可持续影响--项目长期稳定发挥作用</t>
  </si>
  <si>
    <t>项目资金使用后，进一步减轻了外贸企业的负担，促进了我县外贸企业的稳定、可持续发展和财源建设，实现了项目预期目标。</t>
  </si>
  <si>
    <t>满意度--服务对象满意度</t>
  </si>
  <si>
    <t>发放调查问卷34份，收回30份，其中22份表示非常满意，8份表示满意。</t>
  </si>
  <si>
    <t>合计</t>
  </si>
  <si>
    <r>
      <rPr>
        <b/>
        <sz val="12"/>
        <rFont val="宋体"/>
        <charset val="134"/>
      </rPr>
      <t>附表</t>
    </r>
    <r>
      <rPr>
        <b/>
        <sz val="12"/>
        <rFont val="Times New Roman"/>
        <charset val="134"/>
      </rPr>
      <t>3</t>
    </r>
  </si>
  <si>
    <r>
      <rPr>
        <b/>
        <sz val="20"/>
        <color theme="1"/>
        <rFont val="Times New Roman"/>
        <charset val="134"/>
      </rPr>
      <t>2022</t>
    </r>
    <r>
      <rPr>
        <b/>
        <sz val="20"/>
        <color theme="1"/>
        <rFont val="宋体"/>
        <charset val="134"/>
      </rPr>
      <t>年度促进外贸发展奖补资金绩效评价问题</t>
    </r>
  </si>
  <si>
    <t>问题分类</t>
  </si>
  <si>
    <t>责任部门</t>
  </si>
  <si>
    <t>问题描述</t>
  </si>
  <si>
    <t>整改建议</t>
  </si>
  <si>
    <t>备注</t>
  </si>
  <si>
    <t>预算资金量与工作量不匹配</t>
  </si>
  <si>
    <t>怀远县商务局</t>
  </si>
  <si>
    <t>2022年批复预算资金120万元，实际支出资金135.22万元。</t>
  </si>
  <si>
    <t>加强对政策的研究，为外贸经济深入性地发展和对外贸补助资金使用提供更加精细和前瞻性依据。其次明确监督重点，压实监督责任，制定和细化监督措施，落实上对下、同级对同级以及下对上的监督制度，力求监督全面、规范、精准。</t>
  </si>
  <si>
    <t>部分项目支出进度慢</t>
  </si>
  <si>
    <t>因项目实施延缓，执行效率不高，未及时拨付项目资金。</t>
  </si>
  <si>
    <t>首先明确责任主体，紧抓实施主体责任。按照“谁支出、谁负责”，“谁审批、谁负责”的原则，明确资金使用单位是本单位绩效管理的“第一责任人”；其次加强本部门绩效目标和绩效完成情况的调度，及时向各实施单位通报并按完成计划情况落实奖惩，并通过明确各相关机构和人员在预算绩效管理工作中的职责，实现层层监督。最后提升绩效指标编制针对性，在不同项目核心绩效指标的细化、量化上下功夫，从而提高财政资金支出的运行效率。</t>
  </si>
  <si>
    <t>项目管理程序不规范</t>
  </si>
  <si>
    <t>项目申报批复程序不规范，部分申报资料不完整，缺少可审核奖补的数据依据资料。</t>
  </si>
  <si>
    <t>进一步完善详细的项目申报、审批、监管流程，同时严把执行、审批关，坚持“谁审核，谁负责”的原则，对项目的进度和质量进行控制，承担监督管理的第一责任。</t>
  </si>
  <si>
    <r>
      <rPr>
        <b/>
        <sz val="12"/>
        <color theme="1"/>
        <rFont val="宋体"/>
        <charset val="134"/>
      </rPr>
      <t>附表</t>
    </r>
    <r>
      <rPr>
        <b/>
        <sz val="12"/>
        <color theme="1"/>
        <rFont val="Times New Roman"/>
        <charset val="134"/>
      </rPr>
      <t>4</t>
    </r>
  </si>
  <si>
    <r>
      <rPr>
        <b/>
        <sz val="20"/>
        <color theme="1"/>
        <rFont val="Times New Roman"/>
        <charset val="134"/>
      </rPr>
      <t>2022</t>
    </r>
    <r>
      <rPr>
        <b/>
        <sz val="20"/>
        <color theme="1"/>
        <rFont val="宋体"/>
        <charset val="134"/>
      </rPr>
      <t>年度促进外贸发展奖补资金项目绩效评价评分情况表</t>
    </r>
  </si>
  <si>
    <r>
      <rPr>
        <b/>
        <sz val="12"/>
        <color theme="1"/>
        <rFont val="宋体"/>
        <charset val="134"/>
      </rPr>
      <t>评分情况</t>
    </r>
  </si>
  <si>
    <t>项目立项符合《怀远县人民政府办公室关于印发怀远县促进外贸发展奖补办法（试行）的通知》（怀政办〔2020〕35号）文件规定。
项目立项符合法律法规及相关政策的规定，立期依据充分，该项满分1分，得1分</t>
  </si>
  <si>
    <t>县商务局根据以往年度数据测算出经费支出为120万，向怀远县财政局提出预算申请，怀远县财政局《关于2022年度县级部门预算的批复》（怀财预〔2022〕7号）批复县商务局：2022年度“促进外贸发展奖补资金”预算金额120万元。
本项目按照规定的程序申请设立，取得符合要求的项目立项批复文件，该项满分1分，得1分。</t>
  </si>
  <si>
    <t>项目所设定的绩效目标是否依据充分，是否符合客观实际，用以反映和考核项目绩效目标与项目实施的相符情况。</t>
  </si>
  <si>
    <r>
      <rPr>
        <sz val="12"/>
        <rFont val="Times New Roman"/>
        <charset val="134"/>
      </rPr>
      <t>1.</t>
    </r>
    <r>
      <rPr>
        <sz val="12"/>
        <rFont val="宋体"/>
        <charset val="134"/>
      </rPr>
      <t>项目设定了绩效目标</t>
    </r>
    <r>
      <rPr>
        <sz val="12"/>
        <rFont val="Times New Roman"/>
        <charset val="134"/>
      </rPr>
      <t>,</t>
    </r>
    <r>
      <rPr>
        <sz val="12"/>
        <rFont val="宋体"/>
        <charset val="134"/>
      </rPr>
      <t>得</t>
    </r>
    <r>
      <rPr>
        <sz val="12"/>
        <rFont val="Times New Roman"/>
        <charset val="134"/>
      </rPr>
      <t>1</t>
    </r>
    <r>
      <rPr>
        <sz val="12"/>
        <rFont val="宋体"/>
        <charset val="134"/>
      </rPr>
      <t xml:space="preserve">分；
</t>
    </r>
    <r>
      <rPr>
        <sz val="12"/>
        <rFont val="Times New Roman"/>
        <charset val="134"/>
      </rPr>
      <t>2.</t>
    </r>
    <r>
      <rPr>
        <sz val="12"/>
        <rFont val="宋体"/>
        <charset val="134"/>
      </rPr>
      <t>项目绩效目标与实际工作相关</t>
    </r>
    <r>
      <rPr>
        <sz val="12"/>
        <rFont val="Times New Roman"/>
        <charset val="134"/>
      </rPr>
      <t>,</t>
    </r>
    <r>
      <rPr>
        <sz val="12"/>
        <rFont val="宋体"/>
        <charset val="134"/>
      </rPr>
      <t>得</t>
    </r>
    <r>
      <rPr>
        <sz val="12"/>
        <rFont val="Times New Roman"/>
        <charset val="134"/>
      </rPr>
      <t>1</t>
    </r>
    <r>
      <rPr>
        <sz val="12"/>
        <rFont val="宋体"/>
        <charset val="134"/>
      </rPr>
      <t xml:space="preserve">分；
</t>
    </r>
    <r>
      <rPr>
        <sz val="12"/>
        <rFont val="Times New Roman"/>
        <charset val="134"/>
      </rPr>
      <t>3.</t>
    </r>
    <r>
      <rPr>
        <sz val="12"/>
        <rFont val="宋体"/>
        <charset val="134"/>
      </rPr>
      <t>项目预期产出效益和效果达到实际业绩水平，得</t>
    </r>
    <r>
      <rPr>
        <sz val="12"/>
        <rFont val="Times New Roman"/>
        <charset val="134"/>
      </rPr>
      <t>1</t>
    </r>
    <r>
      <rPr>
        <sz val="12"/>
        <rFont val="宋体"/>
        <charset val="134"/>
      </rPr>
      <t>分。</t>
    </r>
  </si>
  <si>
    <t>项目所设定的绩效目标依据充分，符合客观实际，与项目实施的相符。该项满分3分，实际得分2.5分.</t>
  </si>
  <si>
    <t>绩效目标较为简单、笼统，未根据项目实际对产出和效益进行量化、细化，缺少科学合理的衡量标准。根据评价标准，该项满分3分，得2.5分。</t>
  </si>
  <si>
    <t>县商务局依据以往的支出决算测算得出各项经费标准，预算内容与项目内容匹配，预算额度测算依据充分，按照标准编制，与2021年目标相适应。依据评分标准，该项满分2分，得2分。</t>
  </si>
  <si>
    <t>该项目资金分配有测算依据，资金分配科学合理。依据评分标准，该项满分2分，得2分。</t>
  </si>
  <si>
    <t>怀远县财政局《关于2022年度县级部门预算的批复》（怀财预〔2022〕7号）批复县商务局2022年度“促进外贸发展奖补资金”预算金额120万元，资金到位率为 100%。根据评价标准，该项满分2分，得2分。</t>
  </si>
  <si>
    <t>怀远县财政局于 2022年年初下达预算批复指标 120万元，县商务局申请后及时拨付，无滞后现象，根据评价标准，该项满分2分，得2分。</t>
  </si>
  <si>
    <t>1.有无项目资金预算申请批复文件 有得1分，否则不得分；
2.资金使用与预算申请有无偏差，得1分。</t>
  </si>
  <si>
    <t>县商务局2022年度“促进外贸发展奖补资金”预算金额120万元，预算执行率100.00%。根据评价标准，该项满分2分，得2分。</t>
  </si>
  <si>
    <t>资金使用符合基本符合相关财务制度的规定，审批程序和手续完整，能够做到专款专用，未发现截留、挤占、挪用、虚列开支等情况。该项指标满分4分，得3分。</t>
  </si>
  <si>
    <t>县商务局根据设定的绩效目标进行了绩效自评，但由于指标设定不完整，细化、量化程度不高，实际完成值数据填写不规范，笼统地写为“效果显著”。该项指标满分5分，得4.5分。</t>
  </si>
  <si>
    <t>项目资金投入自评结论与实际数据一致，其他指标设置不明确、不规范，自评结论未能真实准确反映项目实际完成情况。该项指标满分5分，得4分。</t>
  </si>
  <si>
    <t>管理制度健全，有完善的内控制度、收支业务管理制度、合同管理办法、预算管理制度。该项指标满分4分，得4分。</t>
  </si>
  <si>
    <t>所有的资金使用严格执行相关审批制度和财务制度，业务管理制度也得到有效执行。该项指标满分4分，得4分。</t>
  </si>
  <si>
    <t>进出口数量增减情况，比去年增加的满分；每减少1%扣除5%权重分，扣完为止。。</t>
  </si>
  <si>
    <t>全年进出口总额1.95亿美元，比上年增长30.45%，该项指标满分4分，得4分。</t>
  </si>
  <si>
    <t>2022年，新增进出口实绩企业6家，难以有效的促进我县进出口业务的发展。该项目满分10分，得分8.5分，得分率85%。</t>
  </si>
  <si>
    <t>外贸进出口量占GDP的比重与2021年相比，有所增加。该项目总分2分，得分2分。</t>
  </si>
  <si>
    <t>2022年，获得奖补的外贸企业34家，奖励资金总计135.22万元，比上年增加94.78%，该项目满分8分，得7.5分。</t>
  </si>
  <si>
    <t>项目资金实施后，进一步减轻了我县外贸企业的负担，缓解了资金压力，促进了外贸企业开拓国际市场的信心。该项目满分12分，得分11分。</t>
  </si>
  <si>
    <t>项目资金使用后，进一步减轻了外贸企业的负担，促进了我县外贸企业的稳定、可持续发展和财源建设，实现了项目预期目标。该项指标满分12分，得11分。</t>
  </si>
  <si>
    <t>发放调查问卷34份，收回30份，其中22份表示非常满意，8份表示满意。该项指标满分12分，得10分。</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</si>
</sst>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8">
    <font>
      <sz val="11"/>
      <color theme="1"/>
      <name val="等线"/>
      <charset val="134"/>
      <scheme val="minor"/>
    </font>
    <font>
      <sz val="11"/>
      <color theme="1"/>
      <name val="Times New Roman"/>
      <charset val="134"/>
    </font>
    <font>
      <b/>
      <sz val="11"/>
      <color theme="1"/>
      <name val="Times New Roman"/>
      <charset val="134"/>
    </font>
    <font>
      <b/>
      <sz val="12"/>
      <color theme="1"/>
      <name val="Times New Roman"/>
      <charset val="134"/>
    </font>
    <font>
      <sz val="12"/>
      <color theme="1"/>
      <name val="Times New Roman"/>
      <charset val="134"/>
    </font>
    <font>
      <sz val="12"/>
      <name val="Times New Roman"/>
      <charset val="134"/>
    </font>
    <font>
      <sz val="12"/>
      <color rgb="FFFF0000"/>
      <name val="Times New Roman"/>
      <charset val="134"/>
    </font>
    <font>
      <sz val="10"/>
      <color theme="1"/>
      <name val="等线"/>
      <charset val="134"/>
      <scheme val="minor"/>
    </font>
    <font>
      <sz val="10"/>
      <color theme="1"/>
      <name val="Times New Roman"/>
      <charset val="134"/>
    </font>
    <font>
      <sz val="10"/>
      <name val="Times New Roman"/>
      <charset val="134"/>
    </font>
    <font>
      <b/>
      <sz val="20"/>
      <color theme="1"/>
      <name val="Times New Roman"/>
      <charset val="134"/>
    </font>
    <font>
      <b/>
      <sz val="10"/>
      <color theme="1"/>
      <name val="Times New Roman"/>
      <charset val="134"/>
    </font>
    <font>
      <b/>
      <sz val="10"/>
      <name val="Times New Roman"/>
      <charset val="134"/>
    </font>
    <font>
      <b/>
      <sz val="12"/>
      <name val="Times New Roman"/>
      <charset val="134"/>
    </font>
    <font>
      <sz val="12"/>
      <color theme="1"/>
      <name val="宋体"/>
      <charset val="134"/>
    </font>
    <font>
      <sz val="12"/>
      <name val="宋体"/>
      <charset val="134"/>
    </font>
    <font>
      <sz val="11"/>
      <color theme="1"/>
      <name val="宋体"/>
      <charset val="134"/>
    </font>
    <font>
      <b/>
      <sz val="11"/>
      <color theme="1"/>
      <name val="宋体"/>
      <charset val="134"/>
    </font>
    <font>
      <b/>
      <sz val="12"/>
      <color theme="1"/>
      <name val="宋体"/>
      <charset val="134"/>
    </font>
    <font>
      <sz val="10"/>
      <name val="宋体"/>
      <charset val="134"/>
    </font>
    <font>
      <sz val="10"/>
      <color theme="1"/>
      <name val="宋体"/>
      <charset val="134"/>
    </font>
    <font>
      <b/>
      <sz val="10"/>
      <name val="宋体"/>
      <charset val="134"/>
    </font>
    <font>
      <b/>
      <sz val="10"/>
      <color theme="1"/>
      <name val="宋体"/>
      <charset val="134"/>
    </font>
    <font>
      <b/>
      <sz val="12"/>
      <name val="宋体"/>
      <charset val="134"/>
    </font>
    <font>
      <b/>
      <sz val="20"/>
      <name val="Times New Roman"/>
      <charset val="134"/>
    </font>
    <font>
      <b/>
      <sz val="12"/>
      <color rgb="FFFF0000"/>
      <name val="宋体"/>
      <charset val="134"/>
    </font>
    <font>
      <b/>
      <sz val="12"/>
      <color rgb="FFFF0000"/>
      <name val="Times New Roman"/>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20"/>
      <color theme="1"/>
      <name val="宋体"/>
      <charset val="134"/>
    </font>
    <font>
      <b/>
      <sz val="2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medium">
        <color auto="1"/>
      </left>
      <right/>
      <top style="thin">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0" fillId="2" borderId="15" applyNumberFormat="0" applyFont="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16" applyNumberFormat="0" applyFill="0" applyAlignment="0" applyProtection="0">
      <alignment vertical="center"/>
    </xf>
    <xf numFmtId="0" fontId="33" fillId="0" borderId="16" applyNumberFormat="0" applyFill="0" applyAlignment="0" applyProtection="0">
      <alignment vertical="center"/>
    </xf>
    <xf numFmtId="0" fontId="34" fillId="0" borderId="17" applyNumberFormat="0" applyFill="0" applyAlignment="0" applyProtection="0">
      <alignment vertical="center"/>
    </xf>
    <xf numFmtId="0" fontId="34" fillId="0" borderId="0" applyNumberFormat="0" applyFill="0" applyBorder="0" applyAlignment="0" applyProtection="0">
      <alignment vertical="center"/>
    </xf>
    <xf numFmtId="0" fontId="35" fillId="3" borderId="18" applyNumberFormat="0" applyAlignment="0" applyProtection="0">
      <alignment vertical="center"/>
    </xf>
    <xf numFmtId="0" fontId="36" fillId="4" borderId="19" applyNumberFormat="0" applyAlignment="0" applyProtection="0">
      <alignment vertical="center"/>
    </xf>
    <xf numFmtId="0" fontId="37" fillId="4" borderId="18" applyNumberFormat="0" applyAlignment="0" applyProtection="0">
      <alignment vertical="center"/>
    </xf>
    <xf numFmtId="0" fontId="38" fillId="5" borderId="20" applyNumberFormat="0" applyAlignment="0" applyProtection="0">
      <alignment vertical="center"/>
    </xf>
    <xf numFmtId="0" fontId="39" fillId="0" borderId="21" applyNumberFormat="0" applyFill="0" applyAlignment="0" applyProtection="0">
      <alignment vertical="center"/>
    </xf>
    <xf numFmtId="0" fontId="40" fillId="0" borderId="22" applyNumberFormat="0" applyFill="0" applyAlignment="0" applyProtection="0">
      <alignment vertical="center"/>
    </xf>
    <xf numFmtId="0" fontId="41" fillId="6" borderId="0" applyNumberFormat="0" applyBorder="0" applyAlignment="0" applyProtection="0">
      <alignment vertical="center"/>
    </xf>
    <xf numFmtId="0" fontId="42" fillId="7" borderId="0" applyNumberFormat="0" applyBorder="0" applyAlignment="0" applyProtection="0">
      <alignment vertical="center"/>
    </xf>
    <xf numFmtId="0" fontId="43" fillId="8" borderId="0" applyNumberFormat="0" applyBorder="0" applyAlignment="0" applyProtection="0">
      <alignment vertical="center"/>
    </xf>
    <xf numFmtId="0" fontId="44" fillId="9" borderId="0" applyNumberFormat="0" applyBorder="0" applyAlignment="0" applyProtection="0">
      <alignment vertical="center"/>
    </xf>
    <xf numFmtId="0" fontId="45" fillId="10" borderId="0" applyNumberFormat="0" applyBorder="0" applyAlignment="0" applyProtection="0">
      <alignment vertical="center"/>
    </xf>
    <xf numFmtId="0" fontId="45" fillId="11" borderId="0" applyNumberFormat="0" applyBorder="0" applyAlignment="0" applyProtection="0">
      <alignment vertical="center"/>
    </xf>
    <xf numFmtId="0" fontId="44" fillId="12" borderId="0" applyNumberFormat="0" applyBorder="0" applyAlignment="0" applyProtection="0">
      <alignment vertical="center"/>
    </xf>
    <xf numFmtId="0" fontId="44" fillId="13" borderId="0" applyNumberFormat="0" applyBorder="0" applyAlignment="0" applyProtection="0">
      <alignment vertical="center"/>
    </xf>
    <xf numFmtId="0" fontId="45" fillId="14" borderId="0" applyNumberFormat="0" applyBorder="0" applyAlignment="0" applyProtection="0">
      <alignment vertical="center"/>
    </xf>
    <xf numFmtId="0" fontId="45" fillId="15" borderId="0" applyNumberFormat="0" applyBorder="0" applyAlignment="0" applyProtection="0">
      <alignment vertical="center"/>
    </xf>
    <xf numFmtId="0" fontId="44" fillId="16" borderId="0" applyNumberFormat="0" applyBorder="0" applyAlignment="0" applyProtection="0">
      <alignment vertical="center"/>
    </xf>
    <xf numFmtId="0" fontId="44" fillId="17" borderId="0" applyNumberFormat="0" applyBorder="0" applyAlignment="0" applyProtection="0">
      <alignment vertical="center"/>
    </xf>
    <xf numFmtId="0" fontId="45" fillId="18" borderId="0" applyNumberFormat="0" applyBorder="0" applyAlignment="0" applyProtection="0">
      <alignment vertical="center"/>
    </xf>
    <xf numFmtId="0" fontId="45" fillId="19" borderId="0" applyNumberFormat="0" applyBorder="0" applyAlignment="0" applyProtection="0">
      <alignment vertical="center"/>
    </xf>
    <xf numFmtId="0" fontId="44" fillId="20" borderId="0" applyNumberFormat="0" applyBorder="0" applyAlignment="0" applyProtection="0">
      <alignment vertical="center"/>
    </xf>
    <xf numFmtId="0" fontId="44" fillId="21" borderId="0" applyNumberFormat="0" applyBorder="0" applyAlignment="0" applyProtection="0">
      <alignment vertical="center"/>
    </xf>
    <xf numFmtId="0" fontId="45" fillId="22" borderId="0" applyNumberFormat="0" applyBorder="0" applyAlignment="0" applyProtection="0">
      <alignment vertical="center"/>
    </xf>
    <xf numFmtId="0" fontId="45" fillId="23" borderId="0" applyNumberFormat="0" applyBorder="0" applyAlignment="0" applyProtection="0">
      <alignment vertical="center"/>
    </xf>
    <xf numFmtId="0" fontId="44" fillId="24" borderId="0" applyNumberFormat="0" applyBorder="0" applyAlignment="0" applyProtection="0">
      <alignment vertical="center"/>
    </xf>
    <xf numFmtId="0" fontId="44" fillId="25" borderId="0" applyNumberFormat="0" applyBorder="0" applyAlignment="0" applyProtection="0">
      <alignment vertical="center"/>
    </xf>
    <xf numFmtId="0" fontId="45" fillId="26" borderId="0" applyNumberFormat="0" applyBorder="0" applyAlignment="0" applyProtection="0">
      <alignment vertical="center"/>
    </xf>
    <xf numFmtId="0" fontId="45" fillId="27" borderId="0" applyNumberFormat="0" applyBorder="0" applyAlignment="0" applyProtection="0">
      <alignment vertical="center"/>
    </xf>
    <xf numFmtId="0" fontId="44" fillId="28" borderId="0" applyNumberFormat="0" applyBorder="0" applyAlignment="0" applyProtection="0">
      <alignment vertical="center"/>
    </xf>
    <xf numFmtId="0" fontId="44" fillId="29" borderId="0" applyNumberFormat="0" applyBorder="0" applyAlignment="0" applyProtection="0">
      <alignment vertical="center"/>
    </xf>
    <xf numFmtId="0" fontId="45" fillId="30" borderId="0" applyNumberFormat="0" applyBorder="0" applyAlignment="0" applyProtection="0">
      <alignment vertical="center"/>
    </xf>
    <xf numFmtId="0" fontId="45" fillId="31" borderId="0" applyNumberFormat="0" applyBorder="0" applyAlignment="0" applyProtection="0">
      <alignment vertical="center"/>
    </xf>
    <xf numFmtId="0" fontId="44" fillId="32" borderId="0" applyNumberFormat="0" applyBorder="0" applyAlignment="0" applyProtection="0">
      <alignment vertical="center"/>
    </xf>
  </cellStyleXfs>
  <cellXfs count="116">
    <xf numFmtId="0" fontId="0" fillId="0" borderId="0" xfId="0">
      <alignment vertical="center"/>
    </xf>
    <xf numFmtId="0" fontId="1" fillId="0" borderId="0" xfId="0" applyFont="1">
      <alignment vertical="center"/>
    </xf>
    <xf numFmtId="0" fontId="2" fillId="0" borderId="0" xfId="0" applyFont="1" applyFill="1">
      <alignment vertical="center"/>
    </xf>
    <xf numFmtId="0" fontId="3" fillId="0" borderId="0" xfId="0" applyFont="1" applyAlignment="1">
      <alignment horizontal="center" vertical="center"/>
    </xf>
    <xf numFmtId="0" fontId="4" fillId="0" borderId="0" xfId="0" applyFont="1">
      <alignment vertical="center"/>
    </xf>
    <xf numFmtId="0" fontId="4" fillId="0" borderId="0" xfId="0" applyFont="1" applyFill="1">
      <alignment vertical="center"/>
    </xf>
    <xf numFmtId="0" fontId="5" fillId="0" borderId="0" xfId="0" applyFont="1" applyFill="1">
      <alignment vertical="center"/>
    </xf>
    <xf numFmtId="0" fontId="5" fillId="0" borderId="0" xfId="0" applyFont="1">
      <alignment vertical="center"/>
    </xf>
    <xf numFmtId="0" fontId="6" fillId="0" borderId="0" xfId="0" applyFont="1">
      <alignment vertical="center"/>
    </xf>
    <xf numFmtId="0" fontId="3"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pplyAlignment="1">
      <alignment vertical="center" wrapText="1"/>
    </xf>
    <xf numFmtId="0" fontId="9" fillId="0" borderId="0" xfId="0" applyFont="1" applyAlignment="1">
      <alignment horizontal="center" vertical="center"/>
    </xf>
    <xf numFmtId="0" fontId="8" fillId="0" borderId="0" xfId="0" applyFont="1" applyAlignment="1">
      <alignment horizontal="center" vertical="center" wrapText="1"/>
    </xf>
    <xf numFmtId="0" fontId="8" fillId="0" borderId="0" xfId="0" applyFont="1" applyAlignment="1">
      <alignment horizontal="center" vertical="center"/>
    </xf>
    <xf numFmtId="0" fontId="9" fillId="0" borderId="0" xfId="0" applyFont="1">
      <alignment vertical="center"/>
    </xf>
    <xf numFmtId="10" fontId="9" fillId="0" borderId="0" xfId="0" applyNumberFormat="1" applyFont="1">
      <alignment vertical="center"/>
    </xf>
    <xf numFmtId="0" fontId="10" fillId="0" borderId="0" xfId="0" applyFont="1" applyAlignment="1">
      <alignment horizontal="center" vertical="center" wrapText="1"/>
    </xf>
    <xf numFmtId="0" fontId="11" fillId="0" borderId="0" xfId="0" applyFont="1" applyFill="1">
      <alignment vertical="center"/>
    </xf>
    <xf numFmtId="0" fontId="12" fillId="0" borderId="0" xfId="0" applyFont="1" applyFill="1" applyAlignment="1">
      <alignment vertical="center" wrapText="1"/>
    </xf>
    <xf numFmtId="0" fontId="12" fillId="0" borderId="0" xfId="0" applyFont="1" applyFill="1" applyAlignment="1">
      <alignment horizontal="center" vertical="center"/>
    </xf>
    <xf numFmtId="0" fontId="11" fillId="0" borderId="0" xfId="0" applyFont="1" applyFill="1" applyAlignment="1">
      <alignment horizontal="center" vertical="center" wrapText="1"/>
    </xf>
    <xf numFmtId="0" fontId="11" fillId="0" borderId="0" xfId="0" applyFont="1" applyFill="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wrapText="1"/>
    </xf>
    <xf numFmtId="0" fontId="13" fillId="0" borderId="2" xfId="0" applyFont="1" applyBorder="1" applyAlignment="1">
      <alignment horizontal="center" vertical="center" wrapText="1"/>
    </xf>
    <xf numFmtId="0" fontId="3" fillId="0" borderId="2" xfId="0" applyFont="1" applyBorder="1" applyAlignment="1">
      <alignment horizontal="center" vertical="center"/>
    </xf>
    <xf numFmtId="0" fontId="4" fillId="0" borderId="3" xfId="0" applyFont="1" applyBorder="1" applyAlignment="1">
      <alignment horizontal="center" vertical="center"/>
    </xf>
    <xf numFmtId="0" fontId="14" fillId="0" borderId="4" xfId="0" applyFont="1" applyBorder="1" applyAlignment="1">
      <alignment horizontal="center" vertical="center" wrapText="1"/>
    </xf>
    <xf numFmtId="0" fontId="4" fillId="0" borderId="4" xfId="0" applyFont="1" applyBorder="1" applyAlignment="1">
      <alignment horizontal="center" vertical="center"/>
    </xf>
    <xf numFmtId="0" fontId="15" fillId="0" borderId="4" xfId="0" applyFont="1" applyBorder="1">
      <alignment vertical="center"/>
    </xf>
    <xf numFmtId="0" fontId="5" fillId="0" borderId="4" xfId="0" applyFont="1" applyBorder="1" applyAlignment="1">
      <alignment horizontal="center" vertical="center"/>
    </xf>
    <xf numFmtId="0" fontId="4" fillId="0" borderId="4" xfId="0" applyFont="1" applyBorder="1" applyAlignment="1">
      <alignment vertical="center" wrapText="1"/>
    </xf>
    <xf numFmtId="0" fontId="14" fillId="0" borderId="4" xfId="0" applyFont="1" applyBorder="1" applyAlignment="1">
      <alignment vertical="center" wrapText="1"/>
    </xf>
    <xf numFmtId="0" fontId="4" fillId="0" borderId="4" xfId="0" applyFont="1" applyBorder="1" applyAlignment="1">
      <alignment horizontal="center" vertical="center" wrapText="1"/>
    </xf>
    <xf numFmtId="0" fontId="15" fillId="0" borderId="4" xfId="0" applyFont="1" applyFill="1" applyBorder="1">
      <alignment vertical="center"/>
    </xf>
    <xf numFmtId="0" fontId="5" fillId="0" borderId="4" xfId="0" applyFont="1" applyFill="1" applyBorder="1" applyAlignment="1">
      <alignment horizontal="center" vertical="center"/>
    </xf>
    <xf numFmtId="0" fontId="14" fillId="0" borderId="4" xfId="0" applyFont="1" applyFill="1" applyBorder="1" applyAlignment="1">
      <alignment vertical="center" wrapText="1"/>
    </xf>
    <xf numFmtId="0" fontId="5" fillId="0" borderId="4" xfId="0" applyFont="1" applyFill="1" applyBorder="1" applyAlignment="1">
      <alignment vertical="center" wrapText="1"/>
    </xf>
    <xf numFmtId="0" fontId="15" fillId="0" borderId="4" xfId="0" applyFont="1" applyFill="1" applyBorder="1" applyAlignment="1">
      <alignment vertical="center" wrapText="1"/>
    </xf>
    <xf numFmtId="0" fontId="5" fillId="0" borderId="4" xfId="0" applyFont="1" applyFill="1" applyBorder="1">
      <alignment vertical="center"/>
    </xf>
    <xf numFmtId="0" fontId="15" fillId="0" borderId="4" xfId="0" applyFont="1" applyBorder="1" applyAlignment="1">
      <alignment vertical="center" wrapText="1"/>
    </xf>
    <xf numFmtId="0" fontId="4" fillId="0" borderId="4" xfId="0" applyFont="1" applyFill="1" applyBorder="1" applyAlignment="1">
      <alignment vertical="center" wrapText="1"/>
    </xf>
    <xf numFmtId="0" fontId="14" fillId="0" borderId="4" xfId="0" applyFont="1" applyBorder="1" applyAlignment="1">
      <alignment horizontal="center" vertical="center"/>
    </xf>
    <xf numFmtId="0" fontId="14" fillId="0" borderId="4" xfId="0" applyFont="1" applyBorder="1">
      <alignment vertical="center"/>
    </xf>
    <xf numFmtId="0" fontId="14" fillId="0" borderId="4" xfId="0" applyFont="1" applyFill="1" applyBorder="1" applyAlignment="1">
      <alignment horizontal="center" vertical="center"/>
    </xf>
    <xf numFmtId="0" fontId="4" fillId="0" borderId="4" xfId="0" applyFont="1" applyFill="1" applyBorder="1" applyAlignment="1">
      <alignment horizontal="center" vertical="center"/>
    </xf>
    <xf numFmtId="0" fontId="14" fillId="0" borderId="0" xfId="0" applyFont="1" applyAlignment="1">
      <alignment horizontal="justify" vertical="center"/>
    </xf>
    <xf numFmtId="0" fontId="14" fillId="0" borderId="4" xfId="0" applyFont="1" applyFill="1" applyBorder="1" applyAlignment="1">
      <alignment horizontal="justify" vertical="center"/>
    </xf>
    <xf numFmtId="0" fontId="14" fillId="0" borderId="5" xfId="0" applyFont="1" applyFill="1" applyBorder="1" applyAlignment="1">
      <alignment horizontal="center" vertical="center"/>
    </xf>
    <xf numFmtId="0" fontId="14" fillId="0" borderId="5" xfId="0" applyFont="1" applyBorder="1" applyAlignment="1">
      <alignment vertical="center" wrapText="1"/>
    </xf>
    <xf numFmtId="0" fontId="14" fillId="0" borderId="4" xfId="0" applyFont="1" applyFill="1" applyBorder="1">
      <alignment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13" fillId="0" borderId="7" xfId="0" applyFont="1" applyBorder="1">
      <alignment vertical="center"/>
    </xf>
    <xf numFmtId="0" fontId="13" fillId="0" borderId="7" xfId="0" applyFont="1" applyBorder="1" applyAlignment="1">
      <alignment horizontal="center" vertical="center"/>
    </xf>
    <xf numFmtId="0" fontId="3" fillId="0" borderId="7" xfId="0" applyFont="1" applyBorder="1" applyAlignment="1">
      <alignment horizontal="center" vertical="center" wrapText="1"/>
    </xf>
    <xf numFmtId="0" fontId="13" fillId="0" borderId="8" xfId="0" applyFont="1" applyBorder="1" applyAlignment="1">
      <alignment horizontal="center" vertical="center"/>
    </xf>
    <xf numFmtId="0" fontId="12" fillId="0" borderId="0" xfId="0" applyFont="1" applyFill="1">
      <alignment vertical="center"/>
    </xf>
    <xf numFmtId="10" fontId="12" fillId="0" borderId="0" xfId="0" applyNumberFormat="1" applyFont="1" applyFill="1">
      <alignment vertical="center"/>
    </xf>
    <xf numFmtId="0" fontId="13" fillId="0" borderId="2" xfId="0" applyFont="1" applyBorder="1" applyAlignment="1">
      <alignment horizontal="center" vertical="center"/>
    </xf>
    <xf numFmtId="10" fontId="13" fillId="0" borderId="9" xfId="0" applyNumberFormat="1" applyFont="1" applyBorder="1" applyAlignment="1">
      <alignment horizontal="center" vertical="center"/>
    </xf>
    <xf numFmtId="10" fontId="5" fillId="0" borderId="10" xfId="0" applyNumberFormat="1" applyFont="1" applyFill="1" applyBorder="1" applyAlignment="1">
      <alignment horizontal="center" vertical="center"/>
    </xf>
    <xf numFmtId="0" fontId="16" fillId="0" borderId="0" xfId="0" applyFont="1">
      <alignment vertical="center"/>
    </xf>
    <xf numFmtId="0" fontId="17" fillId="0" borderId="0" xfId="0" applyFont="1" applyFill="1">
      <alignment vertical="center"/>
    </xf>
    <xf numFmtId="0" fontId="18" fillId="0" borderId="0" xfId="0" applyFont="1" applyAlignment="1">
      <alignment horizontal="center" vertical="center"/>
    </xf>
    <xf numFmtId="0" fontId="18" fillId="0" borderId="0" xfId="0" applyFont="1">
      <alignment vertical="center"/>
    </xf>
    <xf numFmtId="0" fontId="18" fillId="0" borderId="0" xfId="0" applyFont="1" applyFill="1">
      <alignment vertical="center"/>
    </xf>
    <xf numFmtId="0" fontId="15" fillId="0" borderId="0" xfId="0" applyFont="1" applyFill="1">
      <alignment vertical="center"/>
    </xf>
    <xf numFmtId="0" fontId="13" fillId="0" borderId="0" xfId="0" applyFont="1">
      <alignment vertical="center"/>
    </xf>
    <xf numFmtId="0" fontId="19" fillId="0" borderId="0" xfId="0" applyFont="1" applyAlignment="1">
      <alignment horizontal="center" vertical="center"/>
    </xf>
    <xf numFmtId="0" fontId="20" fillId="0" borderId="0" xfId="0" applyFont="1">
      <alignment vertical="center"/>
    </xf>
    <xf numFmtId="0" fontId="21" fillId="0" borderId="0" xfId="0" applyFont="1" applyFill="1">
      <alignment vertical="center"/>
    </xf>
    <xf numFmtId="0" fontId="21" fillId="0" borderId="0" xfId="0" applyFont="1" applyFill="1" applyAlignment="1">
      <alignment horizontal="center" vertical="center"/>
    </xf>
    <xf numFmtId="0" fontId="22" fillId="0" borderId="0" xfId="0" applyFont="1" applyFill="1">
      <alignment vertical="center"/>
    </xf>
    <xf numFmtId="0" fontId="23" fillId="0" borderId="2" xfId="0" applyFont="1" applyBorder="1" applyAlignment="1">
      <alignment horizontal="center" vertical="center"/>
    </xf>
    <xf numFmtId="0" fontId="18" fillId="0" borderId="9" xfId="0" applyFont="1" applyBorder="1" applyAlignment="1">
      <alignment horizontal="center" vertical="center"/>
    </xf>
    <xf numFmtId="0" fontId="4" fillId="0" borderId="3" xfId="0" applyFont="1" applyBorder="1" applyAlignment="1">
      <alignment horizontal="left" vertical="center"/>
    </xf>
    <xf numFmtId="0" fontId="14" fillId="0" borderId="4" xfId="0" applyFont="1" applyBorder="1" applyAlignment="1">
      <alignment horizontal="left" vertical="center" wrapText="1"/>
    </xf>
    <xf numFmtId="0" fontId="15" fillId="0" borderId="10" xfId="0" applyFont="1" applyBorder="1" applyAlignment="1">
      <alignment horizontal="left" vertical="center" wrapText="1"/>
    </xf>
    <xf numFmtId="0" fontId="4" fillId="0" borderId="3" xfId="0" applyFont="1" applyFill="1" applyBorder="1" applyAlignment="1">
      <alignment horizontal="left" vertical="center"/>
    </xf>
    <xf numFmtId="0" fontId="4" fillId="0" borderId="6" xfId="0" applyFont="1" applyFill="1" applyBorder="1" applyAlignment="1">
      <alignment horizontal="left" vertical="center"/>
    </xf>
    <xf numFmtId="0" fontId="14" fillId="0" borderId="7" xfId="0" applyFont="1" applyBorder="1" applyAlignment="1">
      <alignment horizontal="left" vertical="center" wrapText="1"/>
    </xf>
    <xf numFmtId="0" fontId="15" fillId="0" borderId="11" xfId="0" applyFont="1" applyBorder="1" applyAlignment="1">
      <alignment horizontal="left" vertical="center" wrapText="1"/>
    </xf>
    <xf numFmtId="0" fontId="14" fillId="0" borderId="0" xfId="0" applyFont="1">
      <alignment vertical="center"/>
    </xf>
    <xf numFmtId="0" fontId="14" fillId="0" borderId="0" xfId="0" applyFont="1" applyFill="1">
      <alignment vertical="center"/>
    </xf>
    <xf numFmtId="0" fontId="15" fillId="0" borderId="0" xfId="0" applyFont="1">
      <alignment vertical="center"/>
    </xf>
    <xf numFmtId="0" fontId="23" fillId="0" borderId="0" xfId="0" applyFont="1">
      <alignment vertical="center"/>
    </xf>
    <xf numFmtId="0" fontId="24" fillId="0" borderId="0" xfId="0" applyFont="1" applyAlignment="1">
      <alignment horizontal="center" vertical="center" wrapText="1"/>
    </xf>
    <xf numFmtId="0" fontId="23" fillId="0" borderId="1" xfId="0" applyFont="1" applyBorder="1" applyAlignment="1">
      <alignment horizontal="center" vertical="center"/>
    </xf>
    <xf numFmtId="0" fontId="13" fillId="0" borderId="12" xfId="0" applyFont="1" applyBorder="1" applyAlignment="1">
      <alignment horizontal="center" vertical="center"/>
    </xf>
    <xf numFmtId="0" fontId="23" fillId="0" borderId="12" xfId="0" applyFont="1" applyBorder="1" applyAlignment="1">
      <alignment horizontal="center" vertical="center"/>
    </xf>
    <xf numFmtId="0" fontId="23" fillId="0" borderId="3" xfId="0" applyFont="1" applyBorder="1" applyAlignment="1">
      <alignment horizontal="center" vertical="center"/>
    </xf>
    <xf numFmtId="0" fontId="18" fillId="0" borderId="4" xfId="0" applyFont="1" applyBorder="1" applyAlignment="1">
      <alignment horizontal="left" vertical="center"/>
    </xf>
    <xf numFmtId="0" fontId="3" fillId="0" borderId="13" xfId="0" applyFont="1" applyBorder="1" applyAlignment="1">
      <alignment horizontal="left" vertical="center"/>
    </xf>
    <xf numFmtId="0" fontId="18" fillId="0" borderId="13" xfId="0" applyFont="1" applyBorder="1" applyAlignment="1">
      <alignment horizontal="left" vertical="center"/>
    </xf>
    <xf numFmtId="0" fontId="18" fillId="0" borderId="10" xfId="0" applyFont="1" applyBorder="1" applyAlignment="1">
      <alignment vertical="center" wrapText="1"/>
    </xf>
    <xf numFmtId="0" fontId="5" fillId="0" borderId="3" xfId="0" applyFont="1" applyBorder="1" applyAlignment="1">
      <alignment horizontal="center" vertical="center"/>
    </xf>
    <xf numFmtId="0" fontId="4" fillId="0" borderId="13" xfId="0" applyFont="1" applyBorder="1" applyAlignment="1">
      <alignment horizontal="left" vertical="center" wrapText="1"/>
    </xf>
    <xf numFmtId="0" fontId="14" fillId="0" borderId="13" xfId="0" applyFont="1" applyFill="1" applyBorder="1" applyAlignment="1">
      <alignment horizontal="left" vertical="center" wrapText="1"/>
    </xf>
    <xf numFmtId="0" fontId="14" fillId="0" borderId="10" xfId="0" applyFont="1" applyBorder="1" applyAlignment="1">
      <alignment vertical="center" wrapText="1"/>
    </xf>
    <xf numFmtId="0" fontId="23" fillId="0" borderId="3" xfId="0" applyFont="1" applyFill="1" applyBorder="1" applyAlignment="1">
      <alignment horizontal="center" vertical="center"/>
    </xf>
    <xf numFmtId="0" fontId="18" fillId="0" borderId="4" xfId="0" applyFont="1" applyFill="1" applyBorder="1" applyAlignment="1">
      <alignment horizontal="left" vertical="center" wrapText="1"/>
    </xf>
    <xf numFmtId="0" fontId="3" fillId="0" borderId="13" xfId="0" applyFont="1" applyFill="1" applyBorder="1" applyAlignment="1">
      <alignment horizontal="left" vertical="center" wrapText="1"/>
    </xf>
    <xf numFmtId="0" fontId="18" fillId="0" borderId="13" xfId="0" applyFont="1" applyFill="1" applyBorder="1" applyAlignment="1">
      <alignment horizontal="left" vertical="center"/>
    </xf>
    <xf numFmtId="0" fontId="18" fillId="0" borderId="10" xfId="0" applyFont="1" applyFill="1" applyBorder="1" applyAlignment="1">
      <alignment vertical="center" wrapText="1"/>
    </xf>
    <xf numFmtId="0" fontId="5" fillId="0" borderId="3" xfId="0" applyFont="1" applyFill="1" applyBorder="1" applyAlignment="1">
      <alignment horizontal="center" vertical="center"/>
    </xf>
    <xf numFmtId="0" fontId="14" fillId="0" borderId="10" xfId="0" applyFont="1" applyFill="1" applyBorder="1" applyAlignment="1">
      <alignment vertical="center" wrapText="1"/>
    </xf>
    <xf numFmtId="0" fontId="15" fillId="0" borderId="10" xfId="0" applyFont="1" applyBorder="1" applyAlignment="1">
      <alignment vertical="center" wrapText="1"/>
    </xf>
    <xf numFmtId="0" fontId="23" fillId="0" borderId="14" xfId="0" applyFont="1" applyBorder="1" applyAlignment="1">
      <alignment horizontal="center" vertical="center"/>
    </xf>
    <xf numFmtId="0" fontId="25" fillId="0" borderId="7" xfId="0" applyFont="1" applyBorder="1" applyAlignment="1">
      <alignment horizontal="center" vertical="center"/>
    </xf>
    <xf numFmtId="0" fontId="26" fillId="0" borderId="8" xfId="0" applyFont="1" applyBorder="1" applyAlignment="1">
      <alignment horizontal="center" vertical="center"/>
    </xf>
    <xf numFmtId="0" fontId="18" fillId="0" borderId="11" xfId="0" applyFont="1" applyBorder="1">
      <alignment vertical="center"/>
    </xf>
    <xf numFmtId="0" fontId="22" fillId="0" borderId="0" xfId="0" applyFont="1" applyFill="1" applyAlignment="1">
      <alignment horizontal="left" vertical="center"/>
    </xf>
    <xf numFmtId="10" fontId="4" fillId="0" borderId="10" xfId="0" applyNumberFormat="1"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5757F9"/>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6"/>
  <sheetViews>
    <sheetView showZeros="0" zoomScale="85" zoomScaleNormal="85" topLeftCell="A17" workbookViewId="0">
      <selection activeCell="F22" sqref="F22"/>
    </sheetView>
  </sheetViews>
  <sheetFormatPr defaultColWidth="9" defaultRowHeight="13.5"/>
  <cols>
    <col min="1" max="1" width="5.375" style="10" customWidth="1"/>
    <col min="2" max="2" width="17.375" style="11" customWidth="1"/>
    <col min="3" max="3" width="11.75" style="11" customWidth="1"/>
    <col min="4" max="4" width="24.875" style="16" customWidth="1"/>
    <col min="5" max="5" width="6.125" style="13" customWidth="1"/>
    <col min="6" max="6" width="51.625" style="14" customWidth="1"/>
    <col min="7" max="7" width="64.375" style="15" customWidth="1"/>
    <col min="8" max="8" width="8.375" style="16" customWidth="1"/>
    <col min="9" max="9" width="15.625" style="17" customWidth="1"/>
  </cols>
  <sheetData>
    <row r="1" s="1" customFormat="1" ht="15" spans="1:9">
      <c r="A1" s="88" t="s">
        <v>0</v>
      </c>
      <c r="B1" s="11"/>
      <c r="C1" s="11"/>
      <c r="D1" s="16"/>
      <c r="E1" s="13"/>
      <c r="F1" s="14"/>
      <c r="G1" s="15"/>
      <c r="H1" s="16"/>
      <c r="I1" s="17"/>
    </row>
    <row r="2" s="1" customFormat="1" ht="25.5" spans="1:9">
      <c r="A2" s="18" t="s">
        <v>1</v>
      </c>
      <c r="B2" s="18"/>
      <c r="C2" s="18"/>
      <c r="D2" s="18"/>
      <c r="E2" s="18"/>
      <c r="F2" s="18"/>
      <c r="G2" s="18"/>
      <c r="H2" s="18"/>
      <c r="I2" s="18"/>
    </row>
    <row r="3" s="2" customFormat="1" ht="14.1" customHeight="1" spans="1:9">
      <c r="A3" s="114" t="s">
        <v>2</v>
      </c>
      <c r="B3" s="114"/>
      <c r="C3" s="114"/>
      <c r="D3" s="114"/>
      <c r="E3" s="21"/>
      <c r="F3" s="22"/>
      <c r="G3" s="23"/>
      <c r="H3" s="59"/>
      <c r="I3" s="60"/>
    </row>
    <row r="4" s="3" customFormat="1" ht="33.6" customHeight="1" spans="1:9">
      <c r="A4" s="24" t="s">
        <v>3</v>
      </c>
      <c r="B4" s="25" t="s">
        <v>4</v>
      </c>
      <c r="C4" s="25" t="s">
        <v>5</v>
      </c>
      <c r="D4" s="26" t="s">
        <v>6</v>
      </c>
      <c r="E4" s="26" t="s">
        <v>7</v>
      </c>
      <c r="F4" s="25" t="s">
        <v>8</v>
      </c>
      <c r="G4" s="25" t="s">
        <v>9</v>
      </c>
      <c r="H4" s="61" t="s">
        <v>10</v>
      </c>
      <c r="I4" s="62" t="s">
        <v>11</v>
      </c>
    </row>
    <row r="5" s="4" customFormat="1" ht="105" customHeight="1" spans="1:9">
      <c r="A5" s="28">
        <v>1</v>
      </c>
      <c r="B5" s="29" t="s">
        <v>12</v>
      </c>
      <c r="C5" s="30" t="s">
        <v>13</v>
      </c>
      <c r="D5" s="31" t="s">
        <v>14</v>
      </c>
      <c r="E5" s="32">
        <v>1</v>
      </c>
      <c r="F5" s="33" t="s">
        <v>15</v>
      </c>
      <c r="G5" s="33" t="s">
        <v>16</v>
      </c>
      <c r="H5" s="32">
        <v>1</v>
      </c>
      <c r="I5" s="63">
        <f>H5/E5</f>
        <v>1</v>
      </c>
    </row>
    <row r="6" s="4" customFormat="1" ht="62.1" customHeight="1" spans="1:9">
      <c r="A6" s="28">
        <v>2</v>
      </c>
      <c r="B6" s="35"/>
      <c r="C6" s="30"/>
      <c r="D6" s="31" t="s">
        <v>17</v>
      </c>
      <c r="E6" s="32">
        <v>1</v>
      </c>
      <c r="F6" s="33" t="s">
        <v>18</v>
      </c>
      <c r="G6" s="33" t="s">
        <v>19</v>
      </c>
      <c r="H6" s="32">
        <v>1</v>
      </c>
      <c r="I6" s="63">
        <f t="shared" ref="I6:I26" si="0">H6/E6</f>
        <v>1</v>
      </c>
    </row>
    <row r="7" s="5" customFormat="1" ht="69.95" customHeight="1" spans="1:9">
      <c r="A7" s="28">
        <v>3</v>
      </c>
      <c r="B7" s="35"/>
      <c r="C7" s="30" t="s">
        <v>20</v>
      </c>
      <c r="D7" s="36" t="s">
        <v>21</v>
      </c>
      <c r="E7" s="37">
        <v>3</v>
      </c>
      <c r="F7" s="43" t="s">
        <v>22</v>
      </c>
      <c r="G7" s="39" t="s">
        <v>23</v>
      </c>
      <c r="H7" s="37">
        <v>2.5</v>
      </c>
      <c r="I7" s="63">
        <f t="shared" si="0"/>
        <v>0.833333333333333</v>
      </c>
    </row>
    <row r="8" s="5" customFormat="1" ht="65.1" customHeight="1" spans="1:9">
      <c r="A8" s="28">
        <v>4</v>
      </c>
      <c r="B8" s="35"/>
      <c r="C8" s="30"/>
      <c r="D8" s="36" t="s">
        <v>24</v>
      </c>
      <c r="E8" s="37">
        <v>3</v>
      </c>
      <c r="F8" s="40" t="s">
        <v>25</v>
      </c>
      <c r="G8" s="40" t="s">
        <v>26</v>
      </c>
      <c r="H8" s="37">
        <v>2.5</v>
      </c>
      <c r="I8" s="63">
        <f t="shared" si="0"/>
        <v>0.833333333333333</v>
      </c>
    </row>
    <row r="9" s="4" customFormat="1" ht="95.1" customHeight="1" spans="1:9">
      <c r="A9" s="28">
        <v>5</v>
      </c>
      <c r="B9" s="35"/>
      <c r="C9" s="30" t="s">
        <v>27</v>
      </c>
      <c r="D9" s="41" t="s">
        <v>28</v>
      </c>
      <c r="E9" s="37">
        <v>2</v>
      </c>
      <c r="F9" s="38" t="s">
        <v>29</v>
      </c>
      <c r="G9" s="34" t="s">
        <v>30</v>
      </c>
      <c r="H9" s="32">
        <v>2</v>
      </c>
      <c r="I9" s="63">
        <f t="shared" si="0"/>
        <v>1</v>
      </c>
    </row>
    <row r="10" s="4" customFormat="1" ht="66" customHeight="1" spans="1:9">
      <c r="A10" s="28">
        <v>6</v>
      </c>
      <c r="B10" s="35"/>
      <c r="C10" s="30"/>
      <c r="D10" s="36" t="s">
        <v>31</v>
      </c>
      <c r="E10" s="37">
        <v>2</v>
      </c>
      <c r="F10" s="40" t="s">
        <v>32</v>
      </c>
      <c r="G10" s="40" t="s">
        <v>33</v>
      </c>
      <c r="H10" s="32">
        <v>2</v>
      </c>
      <c r="I10" s="63">
        <f t="shared" si="0"/>
        <v>1</v>
      </c>
    </row>
    <row r="11" s="6" customFormat="1" ht="89.1" customHeight="1" spans="1:9">
      <c r="A11" s="28">
        <v>7</v>
      </c>
      <c r="B11" s="29" t="s">
        <v>34</v>
      </c>
      <c r="C11" s="30" t="s">
        <v>35</v>
      </c>
      <c r="D11" s="41" t="s">
        <v>36</v>
      </c>
      <c r="E11" s="37">
        <v>2</v>
      </c>
      <c r="F11" s="40" t="s">
        <v>37</v>
      </c>
      <c r="G11" s="40" t="s">
        <v>38</v>
      </c>
      <c r="H11" s="37">
        <v>2</v>
      </c>
      <c r="I11" s="63">
        <f t="shared" si="0"/>
        <v>1</v>
      </c>
    </row>
    <row r="12" s="6" customFormat="1" ht="89.1" customHeight="1" spans="1:9">
      <c r="A12" s="28">
        <v>8</v>
      </c>
      <c r="B12" s="29"/>
      <c r="C12" s="30"/>
      <c r="D12" s="36" t="s">
        <v>39</v>
      </c>
      <c r="E12" s="37">
        <v>2</v>
      </c>
      <c r="F12" s="40" t="s">
        <v>40</v>
      </c>
      <c r="G12" s="40" t="s">
        <v>41</v>
      </c>
      <c r="H12" s="37">
        <v>2</v>
      </c>
      <c r="I12" s="63">
        <f t="shared" si="0"/>
        <v>1</v>
      </c>
    </row>
    <row r="13" s="6" customFormat="1" ht="89.1" customHeight="1" spans="1:9">
      <c r="A13" s="28">
        <v>9</v>
      </c>
      <c r="B13" s="29"/>
      <c r="C13" s="30"/>
      <c r="D13" s="36" t="s">
        <v>42</v>
      </c>
      <c r="E13" s="37">
        <v>2</v>
      </c>
      <c r="F13" s="40" t="s">
        <v>43</v>
      </c>
      <c r="G13" s="40" t="s">
        <v>44</v>
      </c>
      <c r="H13" s="37">
        <v>2</v>
      </c>
      <c r="I13" s="63">
        <f t="shared" si="0"/>
        <v>1</v>
      </c>
    </row>
    <row r="14" s="6" customFormat="1" ht="89.1" customHeight="1" spans="1:9">
      <c r="A14" s="28">
        <v>10</v>
      </c>
      <c r="B14" s="29"/>
      <c r="C14" s="30"/>
      <c r="D14" s="36" t="s">
        <v>45</v>
      </c>
      <c r="E14" s="37">
        <v>4</v>
      </c>
      <c r="F14" s="40" t="s">
        <v>46</v>
      </c>
      <c r="G14" s="40" t="s">
        <v>47</v>
      </c>
      <c r="H14" s="37">
        <v>3</v>
      </c>
      <c r="I14" s="63">
        <f t="shared" si="0"/>
        <v>0.75</v>
      </c>
    </row>
    <row r="15" s="6" customFormat="1" ht="89.1" customHeight="1" spans="1:9">
      <c r="A15" s="28">
        <v>11</v>
      </c>
      <c r="B15" s="29"/>
      <c r="C15" s="30"/>
      <c r="D15" s="36" t="s">
        <v>48</v>
      </c>
      <c r="E15" s="37">
        <v>5</v>
      </c>
      <c r="F15" s="40" t="s">
        <v>49</v>
      </c>
      <c r="G15" s="40" t="s">
        <v>50</v>
      </c>
      <c r="H15" s="37">
        <v>4.5</v>
      </c>
      <c r="I15" s="63">
        <f t="shared" si="0"/>
        <v>0.9</v>
      </c>
    </row>
    <row r="16" s="7" customFormat="1" ht="51" customHeight="1" spans="1:9">
      <c r="A16" s="28">
        <v>12</v>
      </c>
      <c r="B16" s="35"/>
      <c r="C16" s="30"/>
      <c r="D16" s="31" t="s">
        <v>51</v>
      </c>
      <c r="E16" s="32">
        <v>5</v>
      </c>
      <c r="F16" s="42" t="s">
        <v>52</v>
      </c>
      <c r="G16" s="40" t="s">
        <v>53</v>
      </c>
      <c r="H16" s="32">
        <v>4</v>
      </c>
      <c r="I16" s="63">
        <f t="shared" si="0"/>
        <v>0.8</v>
      </c>
    </row>
    <row r="17" s="5" customFormat="1" ht="78" customHeight="1" spans="1:9">
      <c r="A17" s="28">
        <v>13</v>
      </c>
      <c r="B17" s="35"/>
      <c r="C17" s="30" t="s">
        <v>54</v>
      </c>
      <c r="D17" s="41" t="s">
        <v>55</v>
      </c>
      <c r="E17" s="37">
        <v>4</v>
      </c>
      <c r="F17" s="43" t="s">
        <v>56</v>
      </c>
      <c r="G17" s="38" t="s">
        <v>57</v>
      </c>
      <c r="H17" s="37">
        <v>4</v>
      </c>
      <c r="I17" s="63">
        <f t="shared" si="0"/>
        <v>1</v>
      </c>
    </row>
    <row r="18" s="6" customFormat="1" ht="47.1" customHeight="1" spans="1:9">
      <c r="A18" s="28">
        <v>14</v>
      </c>
      <c r="B18" s="35"/>
      <c r="C18" s="30"/>
      <c r="D18" s="36" t="s">
        <v>58</v>
      </c>
      <c r="E18" s="37">
        <v>4</v>
      </c>
      <c r="F18" s="39" t="s">
        <v>59</v>
      </c>
      <c r="G18" s="40" t="s">
        <v>60</v>
      </c>
      <c r="H18" s="37">
        <v>4</v>
      </c>
      <c r="I18" s="63">
        <f t="shared" si="0"/>
        <v>1</v>
      </c>
    </row>
    <row r="19" s="7" customFormat="1" ht="56.1" customHeight="1" spans="1:9">
      <c r="A19" s="28">
        <v>15</v>
      </c>
      <c r="B19" s="29" t="s">
        <v>61</v>
      </c>
      <c r="C19" s="44" t="s">
        <v>62</v>
      </c>
      <c r="D19" s="45" t="s">
        <v>63</v>
      </c>
      <c r="E19" s="30">
        <v>4</v>
      </c>
      <c r="F19" s="34" t="s">
        <v>64</v>
      </c>
      <c r="G19" s="34" t="s">
        <v>65</v>
      </c>
      <c r="H19" s="30">
        <v>4</v>
      </c>
      <c r="I19" s="115">
        <f t="shared" si="0"/>
        <v>1</v>
      </c>
    </row>
    <row r="20" s="6" customFormat="1" ht="62.1" customHeight="1" spans="1:9">
      <c r="A20" s="28">
        <v>16</v>
      </c>
      <c r="B20" s="35"/>
      <c r="C20" s="46" t="s">
        <v>66</v>
      </c>
      <c r="D20" s="45" t="s">
        <v>67</v>
      </c>
      <c r="E20" s="47">
        <v>10</v>
      </c>
      <c r="F20" s="38" t="s">
        <v>68</v>
      </c>
      <c r="G20" s="48" t="s">
        <v>69</v>
      </c>
      <c r="H20" s="47">
        <v>8.5</v>
      </c>
      <c r="I20" s="115">
        <f t="shared" si="0"/>
        <v>0.85</v>
      </c>
    </row>
    <row r="21" s="6" customFormat="1" ht="95.1" customHeight="1" spans="1:9">
      <c r="A21" s="28">
        <v>17</v>
      </c>
      <c r="B21" s="35"/>
      <c r="C21" s="46" t="s">
        <v>70</v>
      </c>
      <c r="D21" s="38" t="s">
        <v>71</v>
      </c>
      <c r="E21" s="47">
        <v>2</v>
      </c>
      <c r="F21" s="38" t="s">
        <v>72</v>
      </c>
      <c r="G21" s="38" t="s">
        <v>73</v>
      </c>
      <c r="H21" s="47">
        <v>2</v>
      </c>
      <c r="I21" s="115">
        <f t="shared" si="0"/>
        <v>1</v>
      </c>
    </row>
    <row r="22" s="6" customFormat="1" ht="62.1" customHeight="1" spans="1:9">
      <c r="A22" s="28">
        <v>18</v>
      </c>
      <c r="B22" s="35"/>
      <c r="C22" s="46" t="s">
        <v>74</v>
      </c>
      <c r="D22" s="38" t="s">
        <v>75</v>
      </c>
      <c r="E22" s="47">
        <v>8</v>
      </c>
      <c r="F22" s="38" t="s">
        <v>76</v>
      </c>
      <c r="G22" s="38" t="s">
        <v>77</v>
      </c>
      <c r="H22" s="47">
        <v>7.5</v>
      </c>
      <c r="I22" s="115">
        <f t="shared" si="0"/>
        <v>0.9375</v>
      </c>
    </row>
    <row r="23" s="4" customFormat="1" ht="57.95" customHeight="1" spans="1:9">
      <c r="A23" s="28">
        <v>19</v>
      </c>
      <c r="B23" s="29" t="s">
        <v>78</v>
      </c>
      <c r="C23" s="46" t="s">
        <v>79</v>
      </c>
      <c r="D23" s="49" t="s">
        <v>80</v>
      </c>
      <c r="E23" s="30">
        <v>12</v>
      </c>
      <c r="F23" s="34" t="s">
        <v>81</v>
      </c>
      <c r="G23" s="34" t="s">
        <v>82</v>
      </c>
      <c r="H23" s="30">
        <v>11</v>
      </c>
      <c r="I23" s="115">
        <f t="shared" si="0"/>
        <v>0.916666666666667</v>
      </c>
    </row>
    <row r="24" s="6" customFormat="1" ht="51" customHeight="1" spans="1:9">
      <c r="A24" s="28">
        <v>20</v>
      </c>
      <c r="B24" s="35"/>
      <c r="C24" s="46" t="s">
        <v>83</v>
      </c>
      <c r="D24" s="38" t="s">
        <v>84</v>
      </c>
      <c r="E24" s="47">
        <v>12</v>
      </c>
      <c r="F24" s="38" t="s">
        <v>85</v>
      </c>
      <c r="G24" s="34" t="s">
        <v>82</v>
      </c>
      <c r="H24" s="47">
        <v>11</v>
      </c>
      <c r="I24" s="115">
        <f t="shared" si="0"/>
        <v>0.916666666666667</v>
      </c>
    </row>
    <row r="25" s="7" customFormat="1" ht="50.1" customHeight="1" spans="1:9">
      <c r="A25" s="28">
        <v>21</v>
      </c>
      <c r="B25" s="35"/>
      <c r="C25" s="44" t="s">
        <v>86</v>
      </c>
      <c r="D25" s="52" t="s">
        <v>87</v>
      </c>
      <c r="E25" s="47">
        <v>12</v>
      </c>
      <c r="F25" s="34" t="s">
        <v>88</v>
      </c>
      <c r="G25" s="34" t="s">
        <v>89</v>
      </c>
      <c r="H25" s="30">
        <v>10</v>
      </c>
      <c r="I25" s="115">
        <f t="shared" si="0"/>
        <v>0.833333333333333</v>
      </c>
    </row>
    <row r="26" s="9" customFormat="1" ht="23.45" customHeight="1" spans="1:9">
      <c r="A26" s="53" t="s">
        <v>90</v>
      </c>
      <c r="B26" s="54"/>
      <c r="C26" s="54"/>
      <c r="D26" s="55"/>
      <c r="E26" s="56">
        <f>SUM(E5:E25)</f>
        <v>100</v>
      </c>
      <c r="F26" s="57"/>
      <c r="G26" s="54"/>
      <c r="H26" s="56">
        <f>SUM(H5:H25)</f>
        <v>90.5</v>
      </c>
      <c r="I26" s="63">
        <f t="shared" si="0"/>
        <v>0.905</v>
      </c>
    </row>
  </sheetData>
  <autoFilter ref="A4:I26">
    <extLst/>
  </autoFilter>
  <mergeCells count="12">
    <mergeCell ref="A2:I2"/>
    <mergeCell ref="A3:D3"/>
    <mergeCell ref="A26:C26"/>
    <mergeCell ref="B5:B10"/>
    <mergeCell ref="B11:B18"/>
    <mergeCell ref="B19:B22"/>
    <mergeCell ref="B23:B25"/>
    <mergeCell ref="C5:C6"/>
    <mergeCell ref="C7:C8"/>
    <mergeCell ref="C9:C10"/>
    <mergeCell ref="C11:C16"/>
    <mergeCell ref="C17:C18"/>
  </mergeCells>
  <pageMargins left="0.708661417322835" right="0.393055555555556" top="0.748031496062992" bottom="0.748031496062992" header="0.31496062992126" footer="0.31496062992126"/>
  <pageSetup paperSize="9" scale="65" pageOrder="overThenDown"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5"/>
  <sheetViews>
    <sheetView tabSelected="1" zoomScale="80" zoomScaleNormal="80" workbookViewId="0">
      <pane xSplit="1" ySplit="4" topLeftCell="B5" activePane="bottomRight" state="frozen"/>
      <selection/>
      <selection pane="topRight"/>
      <selection pane="bottomLeft"/>
      <selection pane="bottomRight" activeCell="A1" sqref="A$1:A$1048576"/>
    </sheetView>
  </sheetViews>
  <sheetFormatPr defaultColWidth="9" defaultRowHeight="13.5" outlineLevelCol="5"/>
  <cols>
    <col min="1" max="1" width="6.375" style="16" customWidth="1"/>
    <col min="2" max="2" width="45.5" style="13" customWidth="1"/>
    <col min="3" max="3" width="58.375" style="13" customWidth="1"/>
    <col min="4" max="4" width="56.25" style="13" customWidth="1"/>
    <col min="5" max="5" width="13.5" style="11" customWidth="1"/>
    <col min="6" max="6" width="46.125" customWidth="1"/>
  </cols>
  <sheetData>
    <row r="1" s="64" customFormat="1" ht="15.75" spans="1:5">
      <c r="A1" s="88" t="s">
        <v>91</v>
      </c>
      <c r="B1" s="71"/>
      <c r="C1" s="71"/>
      <c r="D1" s="71"/>
      <c r="E1" s="72"/>
    </row>
    <row r="2" s="64" customFormat="1" ht="25.5" spans="1:5">
      <c r="A2" s="89" t="s">
        <v>92</v>
      </c>
      <c r="B2" s="18"/>
      <c r="C2" s="18"/>
      <c r="D2" s="18"/>
      <c r="E2" s="18"/>
    </row>
    <row r="3" s="65" customFormat="1" ht="14.1" customHeight="1" spans="1:5">
      <c r="A3" s="73" t="str">
        <f>'附表1-绩效评价指标体系'!A3</f>
        <v>被评价单位名称：怀远县商务局</v>
      </c>
      <c r="B3" s="74"/>
      <c r="C3" s="74"/>
      <c r="D3" s="74"/>
      <c r="E3" s="75"/>
    </row>
    <row r="4" s="66" customFormat="1" ht="21.6" customHeight="1" spans="1:5">
      <c r="A4" s="90" t="s">
        <v>93</v>
      </c>
      <c r="B4" s="91" t="s">
        <v>94</v>
      </c>
      <c r="C4" s="92" t="s">
        <v>95</v>
      </c>
      <c r="D4" s="91" t="s">
        <v>96</v>
      </c>
      <c r="E4" s="77" t="s">
        <v>97</v>
      </c>
    </row>
    <row r="5" s="67" customFormat="1" ht="30" customHeight="1" spans="1:5">
      <c r="A5" s="93" t="s">
        <v>98</v>
      </c>
      <c r="B5" s="94" t="s">
        <v>99</v>
      </c>
      <c r="C5" s="95"/>
      <c r="D5" s="96" t="s">
        <v>100</v>
      </c>
      <c r="E5" s="97"/>
    </row>
    <row r="6" s="85" customFormat="1" ht="102" customHeight="1" spans="1:5">
      <c r="A6" s="98"/>
      <c r="B6" s="79" t="s">
        <v>101</v>
      </c>
      <c r="C6" s="99"/>
      <c r="D6" s="100" t="s">
        <v>102</v>
      </c>
      <c r="E6" s="101" t="s">
        <v>103</v>
      </c>
    </row>
    <row r="7" s="68" customFormat="1" ht="30" customHeight="1" spans="1:6">
      <c r="A7" s="102" t="s">
        <v>104</v>
      </c>
      <c r="B7" s="103" t="s">
        <v>105</v>
      </c>
      <c r="C7" s="104"/>
      <c r="D7" s="105" t="s">
        <v>106</v>
      </c>
      <c r="E7" s="106"/>
      <c r="F7" s="68" t="s">
        <v>107</v>
      </c>
    </row>
    <row r="8" s="86" customFormat="1" ht="33.95" customHeight="1" spans="1:5">
      <c r="A8" s="107">
        <v>1</v>
      </c>
      <c r="B8" s="44" t="s">
        <v>108</v>
      </c>
      <c r="C8" s="34" t="s">
        <v>64</v>
      </c>
      <c r="D8" s="38" t="s">
        <v>109</v>
      </c>
      <c r="E8" s="108" t="s">
        <v>103</v>
      </c>
    </row>
    <row r="9" s="86" customFormat="1" ht="51" customHeight="1" spans="1:5">
      <c r="A9" s="107">
        <v>2</v>
      </c>
      <c r="B9" s="46" t="s">
        <v>110</v>
      </c>
      <c r="C9" s="38" t="s">
        <v>68</v>
      </c>
      <c r="D9" s="38" t="s">
        <v>111</v>
      </c>
      <c r="E9" s="108" t="s">
        <v>103</v>
      </c>
    </row>
    <row r="10" s="85" customFormat="1" ht="38.1" customHeight="1" spans="1:5">
      <c r="A10" s="98">
        <v>3</v>
      </c>
      <c r="B10" s="46" t="s">
        <v>112</v>
      </c>
      <c r="C10" s="38" t="s">
        <v>72</v>
      </c>
      <c r="D10" s="48" t="s">
        <v>113</v>
      </c>
      <c r="E10" s="101" t="s">
        <v>103</v>
      </c>
    </row>
    <row r="11" s="69" customFormat="1" ht="44.1" customHeight="1" spans="1:5">
      <c r="A11" s="98">
        <v>4</v>
      </c>
      <c r="B11" s="46" t="s">
        <v>114</v>
      </c>
      <c r="C11" s="38" t="s">
        <v>76</v>
      </c>
      <c r="D11" s="34" t="s">
        <v>115</v>
      </c>
      <c r="E11" s="101" t="s">
        <v>103</v>
      </c>
    </row>
    <row r="12" s="87" customFormat="1" ht="57" customHeight="1" spans="1:5">
      <c r="A12" s="98">
        <v>5</v>
      </c>
      <c r="B12" s="46" t="s">
        <v>116</v>
      </c>
      <c r="C12" s="34" t="s">
        <v>81</v>
      </c>
      <c r="D12" s="34" t="s">
        <v>117</v>
      </c>
      <c r="E12" s="109" t="s">
        <v>103</v>
      </c>
    </row>
    <row r="13" s="86" customFormat="1" ht="57.95" customHeight="1" spans="1:5">
      <c r="A13" s="98">
        <v>6</v>
      </c>
      <c r="B13" s="46" t="s">
        <v>118</v>
      </c>
      <c r="C13" s="38" t="s">
        <v>85</v>
      </c>
      <c r="D13" s="51" t="s">
        <v>119</v>
      </c>
      <c r="E13" s="109" t="s">
        <v>103</v>
      </c>
    </row>
    <row r="14" s="86" customFormat="1" ht="57.95" customHeight="1" spans="1:5">
      <c r="A14" s="98"/>
      <c r="B14" s="44" t="s">
        <v>120</v>
      </c>
      <c r="C14" s="34" t="s">
        <v>88</v>
      </c>
      <c r="D14" s="51" t="s">
        <v>121</v>
      </c>
      <c r="E14" s="109" t="s">
        <v>103</v>
      </c>
    </row>
    <row r="15" s="67" customFormat="1" ht="23.45" customHeight="1" spans="1:5">
      <c r="A15" s="110" t="s">
        <v>122</v>
      </c>
      <c r="B15" s="111"/>
      <c r="C15" s="112"/>
      <c r="D15" s="112"/>
      <c r="E15" s="113"/>
    </row>
  </sheetData>
  <autoFilter ref="A4:F15">
    <extLst/>
  </autoFilter>
  <mergeCells count="1">
    <mergeCell ref="A2:E2"/>
  </mergeCells>
  <pageMargins left="0.708661417322835" right="0.708661417322835" top="0.748031496062992" bottom="0.748031496062992" header="0.31496062992126" footer="0.31496062992126"/>
  <pageSetup paperSize="9" scale="70"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7"/>
  <sheetViews>
    <sheetView zoomScale="80" zoomScaleNormal="80" workbookViewId="0">
      <pane xSplit="2" ySplit="4" topLeftCell="C5" activePane="bottomRight" state="frozen"/>
      <selection/>
      <selection pane="topRight"/>
      <selection pane="bottomLeft"/>
      <selection pane="bottomRight" activeCell="D22" sqref="D22"/>
    </sheetView>
  </sheetViews>
  <sheetFormatPr defaultColWidth="9" defaultRowHeight="15" outlineLevelRow="6" outlineLevelCol="5"/>
  <cols>
    <col min="1" max="1" width="7" style="1" customWidth="1"/>
    <col min="2" max="2" width="35.375" style="16" customWidth="1"/>
    <col min="3" max="3" width="31.875" style="13" customWidth="1"/>
    <col min="4" max="4" width="52.75" style="13" customWidth="1"/>
    <col min="5" max="5" width="56.25" style="13" customWidth="1"/>
    <col min="6" max="6" width="7.25" style="11" customWidth="1"/>
    <col min="7" max="7" width="46.125" customWidth="1"/>
  </cols>
  <sheetData>
    <row r="1" s="64" customFormat="1" ht="15.75" spans="1:6">
      <c r="A1" s="70" t="s">
        <v>123</v>
      </c>
      <c r="C1" s="71"/>
      <c r="D1" s="71"/>
      <c r="E1" s="71"/>
      <c r="F1" s="72"/>
    </row>
    <row r="2" s="64" customFormat="1" ht="24.95" customHeight="1" spans="1:6">
      <c r="A2" s="18" t="s">
        <v>124</v>
      </c>
      <c r="B2" s="18"/>
      <c r="C2" s="18"/>
      <c r="D2" s="18"/>
      <c r="E2" s="18"/>
      <c r="F2" s="18"/>
    </row>
    <row r="3" s="65" customFormat="1" ht="24" customHeight="1" spans="1:6">
      <c r="A3" s="73" t="str">
        <f>'附表1-绩效评价指标体系'!A3</f>
        <v>被评价单位名称：怀远县商务局</v>
      </c>
      <c r="C3" s="74"/>
      <c r="D3" s="74"/>
      <c r="E3" s="74"/>
      <c r="F3" s="75"/>
    </row>
    <row r="4" s="66" customFormat="1" ht="21.6" customHeight="1" spans="1:6">
      <c r="A4" s="24" t="s">
        <v>3</v>
      </c>
      <c r="B4" s="76" t="s">
        <v>125</v>
      </c>
      <c r="C4" s="76" t="s">
        <v>126</v>
      </c>
      <c r="D4" s="76" t="s">
        <v>127</v>
      </c>
      <c r="E4" s="76" t="s">
        <v>128</v>
      </c>
      <c r="F4" s="77" t="s">
        <v>129</v>
      </c>
    </row>
    <row r="5" s="67" customFormat="1" ht="126.95" customHeight="1" spans="1:6">
      <c r="A5" s="78">
        <v>1</v>
      </c>
      <c r="B5" s="79" t="s">
        <v>130</v>
      </c>
      <c r="C5" s="29" t="s">
        <v>131</v>
      </c>
      <c r="D5" s="79" t="s">
        <v>132</v>
      </c>
      <c r="E5" s="79" t="s">
        <v>133</v>
      </c>
      <c r="F5" s="80"/>
    </row>
    <row r="6" s="68" customFormat="1" ht="156" customHeight="1" spans="1:6">
      <c r="A6" s="81">
        <v>2</v>
      </c>
      <c r="B6" s="79" t="s">
        <v>134</v>
      </c>
      <c r="C6" s="29" t="s">
        <v>131</v>
      </c>
      <c r="D6" s="79" t="s">
        <v>135</v>
      </c>
      <c r="E6" s="79" t="s">
        <v>136</v>
      </c>
      <c r="F6" s="80"/>
    </row>
    <row r="7" s="69" customFormat="1" ht="89.1" customHeight="1" spans="1:6">
      <c r="A7" s="82">
        <v>3</v>
      </c>
      <c r="B7" s="83" t="s">
        <v>137</v>
      </c>
      <c r="C7" s="29" t="s">
        <v>131</v>
      </c>
      <c r="D7" s="83" t="s">
        <v>138</v>
      </c>
      <c r="E7" s="83" t="s">
        <v>139</v>
      </c>
      <c r="F7" s="84"/>
    </row>
  </sheetData>
  <autoFilter ref="B4:G7">
    <extLst/>
  </autoFilter>
  <mergeCells count="1">
    <mergeCell ref="A2:F2"/>
  </mergeCells>
  <pageMargins left="0.511811023622047" right="0.31496062992126" top="0.748031496062992" bottom="0.748031496062992" header="0.31496062992126" footer="0.31496062992126"/>
  <pageSetup paperSize="9" scale="70"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6"/>
  <sheetViews>
    <sheetView showZeros="0" zoomScale="85" zoomScaleNormal="85" topLeftCell="A22" workbookViewId="0">
      <selection activeCell="G22" sqref="G22"/>
    </sheetView>
  </sheetViews>
  <sheetFormatPr defaultColWidth="9" defaultRowHeight="13.5"/>
  <cols>
    <col min="1" max="1" width="5.375" style="10" customWidth="1"/>
    <col min="2" max="2" width="11.25" style="11" customWidth="1"/>
    <col min="3" max="3" width="12" style="11" customWidth="1"/>
    <col min="4" max="4" width="19" style="12" customWidth="1"/>
    <col min="5" max="5" width="5.625" style="13" customWidth="1"/>
    <col min="6" max="6" width="36.875" style="14" customWidth="1"/>
    <col min="7" max="7" width="51.125" style="15" customWidth="1"/>
    <col min="8" max="8" width="62.625" style="11" customWidth="1"/>
    <col min="9" max="9" width="9.875" style="16"/>
    <col min="10" max="10" width="9.375" style="17"/>
  </cols>
  <sheetData>
    <row r="1" s="1" customFormat="1" ht="15.75" spans="1:10">
      <c r="A1" s="9" t="s">
        <v>140</v>
      </c>
      <c r="B1" s="11"/>
      <c r="C1" s="11"/>
      <c r="D1" s="12"/>
      <c r="E1" s="13"/>
      <c r="F1" s="14"/>
      <c r="G1" s="15"/>
      <c r="H1" s="11"/>
      <c r="I1" s="16"/>
      <c r="J1" s="17"/>
    </row>
    <row r="2" s="1" customFormat="1" ht="24.95" customHeight="1" spans="1:10">
      <c r="A2" s="18" t="s">
        <v>141</v>
      </c>
      <c r="B2" s="18"/>
      <c r="C2" s="18"/>
      <c r="D2" s="18"/>
      <c r="E2" s="18"/>
      <c r="F2" s="18"/>
      <c r="G2" s="18"/>
      <c r="H2" s="18"/>
      <c r="I2" s="18"/>
      <c r="J2" s="18"/>
    </row>
    <row r="3" s="2" customFormat="1" ht="14.1" customHeight="1" spans="1:10">
      <c r="A3" s="19" t="str">
        <f>'附表1-绩效评价指标体系'!A3</f>
        <v>被评价单位名称：怀远县商务局</v>
      </c>
      <c r="B3" s="19"/>
      <c r="C3" s="19"/>
      <c r="D3" s="20"/>
      <c r="E3" s="21"/>
      <c r="F3" s="22"/>
      <c r="G3" s="23"/>
      <c r="H3" s="19"/>
      <c r="I3" s="59"/>
      <c r="J3" s="60"/>
    </row>
    <row r="4" s="3" customFormat="1" ht="33.6" customHeight="1" spans="1:10">
      <c r="A4" s="24" t="s">
        <v>3</v>
      </c>
      <c r="B4" s="25" t="s">
        <v>4</v>
      </c>
      <c r="C4" s="25" t="s">
        <v>5</v>
      </c>
      <c r="D4" s="26" t="s">
        <v>6</v>
      </c>
      <c r="E4" s="26" t="s">
        <v>7</v>
      </c>
      <c r="F4" s="25" t="s">
        <v>8</v>
      </c>
      <c r="G4" s="25" t="s">
        <v>9</v>
      </c>
      <c r="H4" s="27" t="s">
        <v>142</v>
      </c>
      <c r="I4" s="61" t="s">
        <v>10</v>
      </c>
      <c r="J4" s="62" t="s">
        <v>11</v>
      </c>
    </row>
    <row r="5" s="4" customFormat="1" ht="117.95" customHeight="1" spans="1:10">
      <c r="A5" s="28">
        <v>1</v>
      </c>
      <c r="B5" s="29" t="s">
        <v>12</v>
      </c>
      <c r="C5" s="30" t="s">
        <v>13</v>
      </c>
      <c r="D5" s="31" t="s">
        <v>14</v>
      </c>
      <c r="E5" s="32">
        <v>1</v>
      </c>
      <c r="F5" s="33" t="s">
        <v>15</v>
      </c>
      <c r="G5" s="33" t="s">
        <v>16</v>
      </c>
      <c r="H5" s="34" t="s">
        <v>143</v>
      </c>
      <c r="I5" s="32">
        <v>1</v>
      </c>
      <c r="J5" s="63">
        <f>I5/E5</f>
        <v>1</v>
      </c>
    </row>
    <row r="6" s="4" customFormat="1" ht="104.1" customHeight="1" spans="1:10">
      <c r="A6" s="28">
        <v>2</v>
      </c>
      <c r="B6" s="35"/>
      <c r="C6" s="30"/>
      <c r="D6" s="31" t="s">
        <v>17</v>
      </c>
      <c r="E6" s="32">
        <v>1</v>
      </c>
      <c r="F6" s="33" t="s">
        <v>18</v>
      </c>
      <c r="G6" s="33" t="s">
        <v>19</v>
      </c>
      <c r="H6" s="34" t="s">
        <v>144</v>
      </c>
      <c r="I6" s="32">
        <v>1</v>
      </c>
      <c r="J6" s="63">
        <f t="shared" ref="J6:J26" si="0">I6/E6</f>
        <v>1</v>
      </c>
    </row>
    <row r="7" s="5" customFormat="1" ht="90.95" customHeight="1" spans="1:10">
      <c r="A7" s="28">
        <v>3</v>
      </c>
      <c r="B7" s="35"/>
      <c r="C7" s="30" t="s">
        <v>20</v>
      </c>
      <c r="D7" s="36" t="s">
        <v>21</v>
      </c>
      <c r="E7" s="37">
        <v>3</v>
      </c>
      <c r="F7" s="38" t="s">
        <v>145</v>
      </c>
      <c r="G7" s="39" t="s">
        <v>146</v>
      </c>
      <c r="H7" s="40" t="s">
        <v>147</v>
      </c>
      <c r="I7" s="37">
        <v>2.5</v>
      </c>
      <c r="J7" s="63">
        <f t="shared" si="0"/>
        <v>0.833333333333333</v>
      </c>
    </row>
    <row r="8" s="5" customFormat="1" ht="87" customHeight="1" spans="1:10">
      <c r="A8" s="28">
        <v>4</v>
      </c>
      <c r="B8" s="35"/>
      <c r="C8" s="30"/>
      <c r="D8" s="36" t="s">
        <v>24</v>
      </c>
      <c r="E8" s="37">
        <v>3</v>
      </c>
      <c r="F8" s="40" t="s">
        <v>25</v>
      </c>
      <c r="G8" s="40" t="s">
        <v>26</v>
      </c>
      <c r="H8" s="40" t="s">
        <v>148</v>
      </c>
      <c r="I8" s="37">
        <v>2.5</v>
      </c>
      <c r="J8" s="63">
        <f t="shared" si="0"/>
        <v>0.833333333333333</v>
      </c>
    </row>
    <row r="9" s="4" customFormat="1" ht="72.95" customHeight="1" spans="1:10">
      <c r="A9" s="28">
        <v>5</v>
      </c>
      <c r="B9" s="35"/>
      <c r="C9" s="30" t="s">
        <v>27</v>
      </c>
      <c r="D9" s="41" t="s">
        <v>28</v>
      </c>
      <c r="E9" s="37">
        <v>2</v>
      </c>
      <c r="F9" s="38" t="s">
        <v>29</v>
      </c>
      <c r="G9" s="34" t="s">
        <v>30</v>
      </c>
      <c r="H9" s="42" t="s">
        <v>149</v>
      </c>
      <c r="I9" s="32">
        <v>2</v>
      </c>
      <c r="J9" s="63">
        <f t="shared" si="0"/>
        <v>1</v>
      </c>
    </row>
    <row r="10" s="4" customFormat="1" ht="48" customHeight="1" spans="1:10">
      <c r="A10" s="28">
        <v>6</v>
      </c>
      <c r="B10" s="35"/>
      <c r="C10" s="30"/>
      <c r="D10" s="36" t="s">
        <v>31</v>
      </c>
      <c r="E10" s="37">
        <v>2</v>
      </c>
      <c r="F10" s="40" t="s">
        <v>32</v>
      </c>
      <c r="G10" s="40" t="s">
        <v>33</v>
      </c>
      <c r="H10" s="40" t="s">
        <v>150</v>
      </c>
      <c r="I10" s="32">
        <v>2</v>
      </c>
      <c r="J10" s="63">
        <f t="shared" si="0"/>
        <v>1</v>
      </c>
    </row>
    <row r="11" s="6" customFormat="1" ht="78" customHeight="1" spans="1:10">
      <c r="A11" s="28">
        <v>7</v>
      </c>
      <c r="B11" s="29" t="s">
        <v>34</v>
      </c>
      <c r="C11" s="30" t="s">
        <v>35</v>
      </c>
      <c r="D11" s="41" t="s">
        <v>36</v>
      </c>
      <c r="E11" s="37">
        <v>2</v>
      </c>
      <c r="F11" s="40" t="s">
        <v>37</v>
      </c>
      <c r="G11" s="40" t="s">
        <v>38</v>
      </c>
      <c r="H11" s="40" t="s">
        <v>151</v>
      </c>
      <c r="I11" s="37">
        <v>2</v>
      </c>
      <c r="J11" s="63">
        <f t="shared" si="0"/>
        <v>1</v>
      </c>
    </row>
    <row r="12" s="7" customFormat="1" ht="60.95" customHeight="1" spans="1:10">
      <c r="A12" s="28">
        <v>8</v>
      </c>
      <c r="B12" s="29"/>
      <c r="C12" s="30"/>
      <c r="D12" s="36" t="s">
        <v>39</v>
      </c>
      <c r="E12" s="37">
        <v>2</v>
      </c>
      <c r="F12" s="40" t="s">
        <v>40</v>
      </c>
      <c r="G12" s="40" t="s">
        <v>41</v>
      </c>
      <c r="H12" s="42" t="s">
        <v>152</v>
      </c>
      <c r="I12" s="37">
        <v>2</v>
      </c>
      <c r="J12" s="63">
        <f t="shared" si="0"/>
        <v>1</v>
      </c>
    </row>
    <row r="13" s="5" customFormat="1" ht="78" customHeight="1" spans="1:10">
      <c r="A13" s="28">
        <v>9</v>
      </c>
      <c r="B13" s="29"/>
      <c r="C13" s="30"/>
      <c r="D13" s="36" t="s">
        <v>42</v>
      </c>
      <c r="E13" s="37">
        <v>2</v>
      </c>
      <c r="F13" s="40" t="s">
        <v>43</v>
      </c>
      <c r="G13" s="40" t="s">
        <v>153</v>
      </c>
      <c r="H13" s="38" t="s">
        <v>154</v>
      </c>
      <c r="I13" s="37">
        <v>2</v>
      </c>
      <c r="J13" s="63">
        <f t="shared" si="0"/>
        <v>1</v>
      </c>
    </row>
    <row r="14" s="5" customFormat="1" ht="104.1" customHeight="1" spans="1:10">
      <c r="A14" s="28">
        <v>10</v>
      </c>
      <c r="B14" s="29"/>
      <c r="C14" s="30"/>
      <c r="D14" s="36" t="s">
        <v>45</v>
      </c>
      <c r="E14" s="37">
        <v>4</v>
      </c>
      <c r="F14" s="40" t="s">
        <v>46</v>
      </c>
      <c r="G14" s="40" t="s">
        <v>47</v>
      </c>
      <c r="H14" s="38" t="s">
        <v>155</v>
      </c>
      <c r="I14" s="37">
        <v>3</v>
      </c>
      <c r="J14" s="63">
        <f t="shared" si="0"/>
        <v>0.75</v>
      </c>
    </row>
    <row r="15" s="5" customFormat="1" ht="65.1" customHeight="1" spans="1:10">
      <c r="A15" s="28">
        <v>11</v>
      </c>
      <c r="B15" s="29"/>
      <c r="C15" s="30"/>
      <c r="D15" s="36" t="s">
        <v>48</v>
      </c>
      <c r="E15" s="37">
        <v>5</v>
      </c>
      <c r="F15" s="40" t="s">
        <v>49</v>
      </c>
      <c r="G15" s="40" t="s">
        <v>50</v>
      </c>
      <c r="H15" s="38" t="s">
        <v>156</v>
      </c>
      <c r="I15" s="37">
        <v>4.5</v>
      </c>
      <c r="J15" s="63">
        <f t="shared" si="0"/>
        <v>0.9</v>
      </c>
    </row>
    <row r="16" s="6" customFormat="1" ht="51.95" customHeight="1" spans="1:10">
      <c r="A16" s="28">
        <v>12</v>
      </c>
      <c r="B16" s="35"/>
      <c r="C16" s="30"/>
      <c r="D16" s="31" t="s">
        <v>51</v>
      </c>
      <c r="E16" s="32">
        <v>5</v>
      </c>
      <c r="F16" s="42" t="s">
        <v>52</v>
      </c>
      <c r="G16" s="40" t="s">
        <v>53</v>
      </c>
      <c r="H16" s="40" t="s">
        <v>157</v>
      </c>
      <c r="I16" s="32">
        <v>4</v>
      </c>
      <c r="J16" s="63">
        <f t="shared" si="0"/>
        <v>0.8</v>
      </c>
    </row>
    <row r="17" s="7" customFormat="1" ht="96" customHeight="1" spans="1:10">
      <c r="A17" s="28">
        <v>13</v>
      </c>
      <c r="B17" s="35"/>
      <c r="C17" s="30" t="s">
        <v>54</v>
      </c>
      <c r="D17" s="41" t="s">
        <v>55</v>
      </c>
      <c r="E17" s="37">
        <v>4</v>
      </c>
      <c r="F17" s="43" t="s">
        <v>56</v>
      </c>
      <c r="G17" s="38" t="s">
        <v>57</v>
      </c>
      <c r="H17" s="42" t="s">
        <v>158</v>
      </c>
      <c r="I17" s="37">
        <v>4</v>
      </c>
      <c r="J17" s="63">
        <f t="shared" si="0"/>
        <v>1</v>
      </c>
    </row>
    <row r="18" s="6" customFormat="1" ht="78.95" customHeight="1" spans="1:10">
      <c r="A18" s="28">
        <v>14</v>
      </c>
      <c r="B18" s="35"/>
      <c r="C18" s="30"/>
      <c r="D18" s="36" t="s">
        <v>58</v>
      </c>
      <c r="E18" s="37">
        <v>4</v>
      </c>
      <c r="F18" s="39" t="s">
        <v>59</v>
      </c>
      <c r="G18" s="40" t="s">
        <v>60</v>
      </c>
      <c r="H18" s="40" t="s">
        <v>159</v>
      </c>
      <c r="I18" s="37">
        <v>4</v>
      </c>
      <c r="J18" s="63">
        <f t="shared" si="0"/>
        <v>1</v>
      </c>
    </row>
    <row r="19" s="6" customFormat="1" ht="111.95" customHeight="1" spans="1:10">
      <c r="A19" s="28">
        <v>15</v>
      </c>
      <c r="B19" s="29" t="s">
        <v>61</v>
      </c>
      <c r="C19" s="44" t="s">
        <v>62</v>
      </c>
      <c r="D19" s="45" t="s">
        <v>63</v>
      </c>
      <c r="E19" s="30">
        <v>4</v>
      </c>
      <c r="F19" s="34" t="s">
        <v>64</v>
      </c>
      <c r="G19" s="34" t="s">
        <v>160</v>
      </c>
      <c r="H19" s="38" t="s">
        <v>161</v>
      </c>
      <c r="I19" s="32">
        <v>4</v>
      </c>
      <c r="J19" s="63">
        <f t="shared" si="0"/>
        <v>1</v>
      </c>
    </row>
    <row r="20" s="6" customFormat="1" ht="119.1" customHeight="1" spans="1:10">
      <c r="A20" s="28">
        <v>16</v>
      </c>
      <c r="B20" s="35"/>
      <c r="C20" s="46" t="s">
        <v>66</v>
      </c>
      <c r="D20" s="45" t="s">
        <v>67</v>
      </c>
      <c r="E20" s="47">
        <v>10</v>
      </c>
      <c r="F20" s="38" t="s">
        <v>68</v>
      </c>
      <c r="G20" s="48" t="s">
        <v>69</v>
      </c>
      <c r="H20" s="38" t="s">
        <v>162</v>
      </c>
      <c r="I20" s="37">
        <v>8.5</v>
      </c>
      <c r="J20" s="63">
        <f t="shared" si="0"/>
        <v>0.85</v>
      </c>
    </row>
    <row r="21" s="5" customFormat="1" ht="38.1" customHeight="1" spans="1:10">
      <c r="A21" s="28">
        <v>17</v>
      </c>
      <c r="B21" s="35"/>
      <c r="C21" s="46" t="s">
        <v>70</v>
      </c>
      <c r="D21" s="38" t="s">
        <v>71</v>
      </c>
      <c r="E21" s="47">
        <v>2</v>
      </c>
      <c r="F21" s="38" t="s">
        <v>72</v>
      </c>
      <c r="G21" s="38" t="s">
        <v>73</v>
      </c>
      <c r="H21" s="48" t="s">
        <v>163</v>
      </c>
      <c r="I21" s="37">
        <v>2</v>
      </c>
      <c r="J21" s="63">
        <f t="shared" si="0"/>
        <v>1</v>
      </c>
    </row>
    <row r="22" s="8" customFormat="1" ht="72" customHeight="1" spans="1:10">
      <c r="A22" s="28">
        <v>18</v>
      </c>
      <c r="B22" s="35"/>
      <c r="C22" s="46" t="s">
        <v>74</v>
      </c>
      <c r="D22" s="38" t="s">
        <v>75</v>
      </c>
      <c r="E22" s="47">
        <v>8</v>
      </c>
      <c r="F22" s="38" t="s">
        <v>76</v>
      </c>
      <c r="G22" s="38" t="s">
        <v>77</v>
      </c>
      <c r="H22" s="34" t="s">
        <v>164</v>
      </c>
      <c r="I22" s="37">
        <v>7.5</v>
      </c>
      <c r="J22" s="63">
        <f t="shared" si="0"/>
        <v>0.9375</v>
      </c>
    </row>
    <row r="23" s="7" customFormat="1" ht="252" customHeight="1" spans="1:10">
      <c r="A23" s="28">
        <v>19</v>
      </c>
      <c r="B23" s="29" t="s">
        <v>78</v>
      </c>
      <c r="C23" s="46" t="s">
        <v>79</v>
      </c>
      <c r="D23" s="49" t="s">
        <v>80</v>
      </c>
      <c r="E23" s="30">
        <v>12</v>
      </c>
      <c r="F23" s="34" t="s">
        <v>81</v>
      </c>
      <c r="G23" s="34" t="s">
        <v>82</v>
      </c>
      <c r="H23" s="34" t="s">
        <v>165</v>
      </c>
      <c r="I23" s="32">
        <v>11</v>
      </c>
      <c r="J23" s="63">
        <f t="shared" si="0"/>
        <v>0.916666666666667</v>
      </c>
    </row>
    <row r="24" s="9" customFormat="1" ht="110.1" customHeight="1" spans="1:10">
      <c r="A24" s="28">
        <v>20</v>
      </c>
      <c r="B24" s="35"/>
      <c r="C24" s="50" t="s">
        <v>83</v>
      </c>
      <c r="D24" s="38" t="s">
        <v>84</v>
      </c>
      <c r="E24" s="47">
        <v>12</v>
      </c>
      <c r="F24" s="38" t="s">
        <v>85</v>
      </c>
      <c r="G24" s="34" t="s">
        <v>82</v>
      </c>
      <c r="H24" s="51" t="s">
        <v>166</v>
      </c>
      <c r="I24" s="37">
        <v>11</v>
      </c>
      <c r="J24" s="63">
        <f t="shared" si="0"/>
        <v>0.916666666666667</v>
      </c>
    </row>
    <row r="25" ht="54.95" customHeight="1" spans="1:10">
      <c r="A25" s="28">
        <v>21</v>
      </c>
      <c r="B25" s="35"/>
      <c r="C25" s="44" t="s">
        <v>86</v>
      </c>
      <c r="D25" s="52" t="s">
        <v>87</v>
      </c>
      <c r="E25" s="47">
        <v>12</v>
      </c>
      <c r="F25" s="34" t="s">
        <v>88</v>
      </c>
      <c r="G25" s="34" t="s">
        <v>89</v>
      </c>
      <c r="H25" s="51" t="s">
        <v>167</v>
      </c>
      <c r="I25" s="32">
        <v>10</v>
      </c>
      <c r="J25" s="63">
        <f t="shared" si="0"/>
        <v>0.833333333333333</v>
      </c>
    </row>
    <row r="26" ht="24" customHeight="1" spans="1:10">
      <c r="A26" s="53" t="s">
        <v>90</v>
      </c>
      <c r="B26" s="54"/>
      <c r="C26" s="54"/>
      <c r="D26" s="55"/>
      <c r="E26" s="56">
        <f t="shared" ref="E26:I26" si="1">SUM(E5:E25)</f>
        <v>100</v>
      </c>
      <c r="F26" s="57"/>
      <c r="G26" s="54"/>
      <c r="H26" s="58">
        <f t="shared" si="1"/>
        <v>0</v>
      </c>
      <c r="I26" s="56">
        <f t="shared" si="1"/>
        <v>90.5</v>
      </c>
      <c r="J26" s="63">
        <f t="shared" si="0"/>
        <v>0.905</v>
      </c>
    </row>
  </sheetData>
  <autoFilter ref="A4:J26">
    <extLst/>
  </autoFilter>
  <mergeCells count="11">
    <mergeCell ref="A2:J2"/>
    <mergeCell ref="A26:C26"/>
    <mergeCell ref="B5:B10"/>
    <mergeCell ref="B11:B18"/>
    <mergeCell ref="B19:B22"/>
    <mergeCell ref="B23:B25"/>
    <mergeCell ref="C5:C6"/>
    <mergeCell ref="C7:C8"/>
    <mergeCell ref="C9:C10"/>
    <mergeCell ref="C11:C16"/>
    <mergeCell ref="C17:C18"/>
  </mergeCells>
  <pageMargins left="0.511805555555556" right="0.314583333333333" top="0.747916666666667" bottom="0.354166666666667" header="0.314583333333333" footer="0.314583333333333"/>
  <pageSetup paperSize="9" scale="75" pageOrder="overThenDown" orientation="landscape"/>
  <headerFooter/>
  <colBreaks count="1" manualBreakCount="1">
    <brk id="7" max="30" man="1"/>
  </col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附表1-绩效评价指标体系</vt:lpstr>
      <vt:lpstr>附表2-绩效目标完成清单</vt:lpstr>
      <vt:lpstr>附表3-绩效评价问题清单</vt:lpstr>
      <vt:lpstr>附表4-绩效评价评分情况表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86189</dc:creator>
  <cp:lastModifiedBy>MOON</cp:lastModifiedBy>
  <dcterms:created xsi:type="dcterms:W3CDTF">2021-07-18T07:22:00Z</dcterms:created>
  <cp:lastPrinted>2021-09-17T02:44:00Z</cp:lastPrinted>
  <dcterms:modified xsi:type="dcterms:W3CDTF">2023-11-16T00:47:03Z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A79CF34952F3463A9C9D813F25948673</vt:lpwstr>
  </property>
  <property fmtid="{D5CDD505-2E9C-101B-9397-08002B2CF9AE}" pid="3" name="KSOProductBuildVer">
    <vt:lpwstr>2052-12.1.0.15712</vt:lpwstr>
  </property>
</Properties>
</file>