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<sst xmlns="http://schemas.openxmlformats.org/spreadsheetml/2006/main" count="41" uniqueCount="37">
  <si>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t>怀远县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微软雅黑"/>
        <charset val="134"/>
      </rPr>
      <t>0</t>
    </r>
    <r>
      <rPr>
        <sz val="20"/>
        <color rgb="FF000000"/>
        <rFont val="Times New Roman"/>
        <charset val="134"/>
      </rPr>
      <t>1</t>
    </r>
    <r>
      <rPr>
        <sz val="20"/>
        <color rgb="FF000000"/>
        <rFont val="方正小标宋简体"/>
        <charset val="134"/>
      </rPr>
      <t>月份高龄老人生活津贴发放汇总表</t>
    </r>
  </si>
  <si>
    <r>
      <rPr>
        <sz val="14"/>
        <color rgb="FF000000"/>
        <rFont val="华文楷体"/>
        <charset val="134"/>
      </rPr>
      <t>填报单位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华文楷体"/>
        <charset val="134"/>
      </rPr>
      <t>盖章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华文楷体"/>
        <charset val="134"/>
      </rPr>
      <t>：怀远县民政局</t>
    </r>
    <r>
      <rPr>
        <sz val="14"/>
        <color rgb="FF000000"/>
        <rFont val="Times New Roman"/>
        <charset val="134"/>
      </rPr>
      <t xml:space="preserve">                                         </t>
    </r>
    <r>
      <rPr>
        <sz val="14"/>
        <color rgb="FF000000"/>
        <rFont val="华文楷体"/>
        <charset val="134"/>
      </rPr>
      <t>填报时间：</t>
    </r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华文楷体"/>
        <charset val="134"/>
      </rPr>
      <t>年</t>
    </r>
    <r>
      <rPr>
        <sz val="14"/>
        <color rgb="FF000000"/>
        <rFont val="Times New Roman"/>
        <charset val="134"/>
      </rPr>
      <t>01</t>
    </r>
    <r>
      <rPr>
        <sz val="14"/>
        <color rgb="FF000000"/>
        <rFont val="华文楷体"/>
        <charset val="134"/>
      </rPr>
      <t>月</t>
    </r>
    <r>
      <rPr>
        <sz val="14"/>
        <color rgb="FF000000"/>
        <rFont val="Times New Roman"/>
        <charset val="134"/>
      </rPr>
      <t>14</t>
    </r>
    <r>
      <rPr>
        <sz val="14"/>
        <color rgb="FF000000"/>
        <rFont val="华文楷体"/>
        <charset val="134"/>
      </rPr>
      <t>日</t>
    </r>
  </si>
  <si>
    <r>
      <rPr>
        <sz val="12"/>
        <color indexed="8"/>
        <rFont val="华文楷体"/>
        <charset val="134"/>
      </rPr>
      <t>年度类别</t>
    </r>
  </si>
  <si>
    <r>
      <rPr>
        <sz val="12"/>
        <color indexed="8"/>
        <rFont val="Times New Roman"/>
        <charset val="134"/>
      </rPr>
      <t>80-94</t>
    </r>
    <r>
      <rPr>
        <sz val="12"/>
        <color indexed="8"/>
        <rFont val="华文楷体"/>
        <charset val="134"/>
      </rPr>
      <t>周岁老人</t>
    </r>
  </si>
  <si>
    <r>
      <rPr>
        <sz val="12"/>
        <color indexed="8"/>
        <rFont val="Times New Roman"/>
        <charset val="134"/>
      </rPr>
      <t>95-99</t>
    </r>
    <r>
      <rPr>
        <sz val="12"/>
        <color indexed="8"/>
        <rFont val="华文楷体"/>
        <charset val="134"/>
      </rPr>
      <t>周岁老人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</si>
  <si>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华文楷体"/>
        <charset val="134"/>
      </rPr>
      <t>周岁以上老人享受生活津贴情况</t>
    </r>
  </si>
  <si>
    <r>
      <rPr>
        <sz val="12"/>
        <color rgb="FF000000"/>
        <rFont val="华文楷体"/>
        <charset val="134"/>
      </rPr>
      <t>合计人数</t>
    </r>
  </si>
  <si>
    <r>
      <rPr>
        <sz val="12"/>
        <color indexed="8"/>
        <rFont val="华文楷体"/>
        <charset val="134"/>
      </rPr>
      <t>合计金额</t>
    </r>
  </si>
  <si>
    <r>
      <rPr>
        <sz val="12"/>
        <color indexed="8"/>
        <rFont val="华文楷体"/>
        <charset val="134"/>
      </rPr>
      <t>享受生活津贴情况</t>
    </r>
  </si>
  <si>
    <r>
      <rPr>
        <sz val="12"/>
        <color indexed="8"/>
        <rFont val="华文楷体"/>
        <charset val="134"/>
      </rPr>
      <t>发放人数</t>
    </r>
  </si>
  <si>
    <r>
      <rPr>
        <sz val="12"/>
        <color indexed="8"/>
        <rFont val="华文楷体"/>
        <charset val="134"/>
      </rPr>
      <t>其中五保、低保人数</t>
    </r>
  </si>
  <si>
    <r>
      <rPr>
        <sz val="12"/>
        <color rgb="FF000000"/>
        <rFont val="华文楷体"/>
        <charset val="134"/>
      </rPr>
      <t>发放金额（元）</t>
    </r>
  </si>
  <si>
    <r>
      <rPr>
        <sz val="12"/>
        <color indexed="8"/>
        <rFont val="华文楷体"/>
        <charset val="134"/>
      </rPr>
      <t>发放金额（元）</t>
    </r>
  </si>
  <si>
    <r>
      <rPr>
        <sz val="12"/>
        <color indexed="8"/>
        <rFont val="楷体"/>
        <charset val="134"/>
      </rPr>
      <t>白莲坡镇</t>
    </r>
  </si>
  <si>
    <r>
      <rPr>
        <sz val="12"/>
        <color indexed="8"/>
        <rFont val="楷体"/>
        <charset val="134"/>
      </rPr>
      <t>白乳泉街道</t>
    </r>
  </si>
  <si>
    <r>
      <rPr>
        <sz val="12"/>
        <color indexed="8"/>
        <rFont val="楷体"/>
        <charset val="134"/>
      </rPr>
      <t>包集镇</t>
    </r>
  </si>
  <si>
    <r>
      <rPr>
        <sz val="12"/>
        <color indexed="8"/>
        <rFont val="楷体"/>
        <charset val="134"/>
      </rPr>
      <t>常坟镇</t>
    </r>
  </si>
  <si>
    <r>
      <rPr>
        <sz val="12"/>
        <color indexed="8"/>
        <rFont val="楷体"/>
        <charset val="134"/>
      </rPr>
      <t>陈集镇</t>
    </r>
  </si>
  <si>
    <r>
      <rPr>
        <sz val="12"/>
        <color indexed="8"/>
        <rFont val="楷体"/>
        <charset val="134"/>
      </rPr>
      <t>褚集镇</t>
    </r>
  </si>
  <si>
    <r>
      <rPr>
        <sz val="12"/>
        <color indexed="8"/>
        <rFont val="楷体"/>
        <charset val="134"/>
      </rPr>
      <t>淝河镇</t>
    </r>
  </si>
  <si>
    <r>
      <rPr>
        <sz val="12"/>
        <color indexed="8"/>
        <rFont val="楷体"/>
        <charset val="134"/>
      </rPr>
      <t>淝南镇</t>
    </r>
  </si>
  <si>
    <r>
      <rPr>
        <sz val="12"/>
        <color indexed="8"/>
        <rFont val="楷体"/>
        <charset val="134"/>
      </rPr>
      <t>古城镇</t>
    </r>
  </si>
  <si>
    <r>
      <rPr>
        <sz val="12"/>
        <color indexed="8"/>
        <rFont val="楷体"/>
        <charset val="134"/>
      </rPr>
      <t>河溜镇</t>
    </r>
  </si>
  <si>
    <r>
      <rPr>
        <sz val="12"/>
        <color indexed="8"/>
        <rFont val="楷体"/>
        <charset val="134"/>
      </rPr>
      <t>荆山镇</t>
    </r>
  </si>
  <si>
    <r>
      <rPr>
        <sz val="12"/>
        <color indexed="8"/>
        <rFont val="楷体"/>
        <charset val="134"/>
      </rPr>
      <t>兰桥镇</t>
    </r>
  </si>
  <si>
    <r>
      <rPr>
        <sz val="12"/>
        <color indexed="8"/>
        <rFont val="楷体"/>
        <charset val="134"/>
      </rPr>
      <t>榴城镇</t>
    </r>
  </si>
  <si>
    <r>
      <rPr>
        <sz val="12"/>
        <color indexed="8"/>
        <rFont val="楷体"/>
        <charset val="134"/>
      </rPr>
      <t>龙亢农场</t>
    </r>
  </si>
  <si>
    <r>
      <rPr>
        <sz val="12"/>
        <color indexed="8"/>
        <rFont val="楷体"/>
        <charset val="134"/>
      </rPr>
      <t>龙亢镇</t>
    </r>
  </si>
  <si>
    <r>
      <rPr>
        <sz val="12"/>
        <color indexed="8"/>
        <rFont val="楷体"/>
        <charset val="134"/>
      </rPr>
      <t>双桥集镇</t>
    </r>
  </si>
  <si>
    <r>
      <rPr>
        <sz val="12"/>
        <color indexed="8"/>
        <rFont val="楷体"/>
        <charset val="134"/>
      </rPr>
      <t>唐集镇</t>
    </r>
  </si>
  <si>
    <r>
      <rPr>
        <sz val="12"/>
        <color indexed="8"/>
        <rFont val="楷体"/>
        <charset val="134"/>
      </rPr>
      <t>万福镇</t>
    </r>
  </si>
  <si>
    <r>
      <rPr>
        <sz val="12"/>
        <color indexed="8"/>
        <rFont val="楷体"/>
        <charset val="134"/>
      </rPr>
      <t>望淮街道</t>
    </r>
  </si>
  <si>
    <r>
      <rPr>
        <sz val="12"/>
        <color indexed="8"/>
        <rFont val="楷体"/>
        <charset val="134"/>
      </rPr>
      <t>魏庄镇</t>
    </r>
  </si>
  <si>
    <r>
      <rPr>
        <sz val="12"/>
        <color indexed="8"/>
        <rFont val="楷体"/>
        <charset val="134"/>
      </rPr>
      <t>徐圩乡</t>
    </r>
  </si>
  <si>
    <r>
      <rPr>
        <sz val="12"/>
        <color indexed="8"/>
        <rFont val="楷体"/>
        <charset val="134"/>
      </rPr>
      <t>引凤街道</t>
    </r>
  </si>
  <si>
    <r>
      <rPr>
        <sz val="12"/>
        <color indexed="8"/>
        <rFont val="楷体"/>
        <charset val="134"/>
      </rPr>
      <t>合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楷体"/>
        <charset val="134"/>
      </rPr>
      <t>计</t>
    </r>
  </si>
  <si>
    <t>制表：             审核：             分管领导：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</si>
</sst>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4"/>
      <name val="Times New Roman"/>
      <charset val="134"/>
    </font>
    <font>
      <sz val="14"/>
      <color rgb="FFFF0000"/>
      <name val="Times New Roman"/>
      <charset val="134"/>
    </font>
    <font>
      <sz val="14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4"/>
      <name val="Times New Roman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rgb="FF000000"/>
      <name val="华文楷体"/>
      <charset val="134"/>
    </font>
    <font>
      <sz val="12"/>
      <color indexed="8"/>
      <name val="华文楷体"/>
      <charset val="134"/>
    </font>
    <font>
      <sz val="12"/>
      <color indexed="8"/>
      <name val="楷体"/>
      <charset val="134"/>
    </font>
    <font>
      <sz val="14"/>
      <color rgb="FF000000"/>
      <name val="华文楷体"/>
      <charset val="134"/>
    </font>
    <font>
      <sz val="14"/>
      <color rgb="FF000000"/>
      <name val="Times New Roman"/>
      <charset val="134"/>
    </font>
    <font>
      <sz val="20"/>
      <color rgb="FF000000"/>
      <name val="Times New Roman"/>
      <charset val="134"/>
    </font>
    <font>
      <sz val="2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4" fillId="0" borderId="1" xfId="50" applyFont="1" applyBorder="1" applyAlignment="1">
      <alignment horizontal="left" vertical="center"/>
    </xf>
    <xf numFmtId="0" fontId="4" fillId="0" borderId="1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7" fillId="0" borderId="2" xfId="5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0" fontId="9" fillId="0" borderId="0" xfId="50" applyFont="1" applyAlignment="1">
      <alignment horizontal="left" vertical="center"/>
    </xf>
    <xf numFmtId="0" fontId="10" fillId="0" borderId="0" xfId="50" applyFont="1" applyAlignment="1">
      <alignment horizontal="left" vertical="center"/>
    </xf>
    <xf numFmtId="0" fontId="0" fillId="0" borderId="0" xfId="50" applyFont="1"/>
    <xf numFmtId="0" fontId="0" fillId="0" borderId="0" xfId="50" applyFont="1" applyBorder="1"/>
    <xf numFmtId="0" fontId="0" fillId="0" borderId="0" xfId="50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11" fillId="0" borderId="0" xfId="49" applyNumberFormat="1" applyFont="1" applyFill="1" applyBorder="1" applyAlignment="1">
      <alignment horizontal="left"/>
    </xf>
    <xf numFmtId="0" fontId="11" fillId="0" borderId="0" xfId="49" applyNumberFormat="1" applyFont="1" applyFill="1" applyBorder="1" applyAlignment="1">
      <alignment horizontal="left" vertical="center" shrinkToFit="1"/>
    </xf>
    <xf numFmtId="0" fontId="12" fillId="0" borderId="2" xfId="50" applyNumberFormat="1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11" fillId="0" borderId="0" xfId="49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49" applyNumberFormat="1" applyFont="1" applyFill="1" applyBorder="1" applyAlignment="1">
      <alignment horizontal="lef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80-94" xfId="49"/>
    <cellStyle name="常规_2015年汇总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92"/>
  <sheetViews>
    <sheetView tabSelected="1" zoomScale="93" zoomScaleNormal="93" workbookViewId="0">
      <selection activeCell="A1" sqref="A1:J1"/>
    </sheetView>
  </sheetViews>
  <sheetFormatPr defaultColWidth="9" defaultRowHeight="14.25"/>
  <cols>
    <col min="1" max="1" width="11.5" style="1" customWidth="1"/>
    <col min="2" max="2" width="9.5" style="1" customWidth="1"/>
    <col min="3" max="3" width="11" style="1" customWidth="1"/>
    <col min="4" max="4" width="10.375" style="1" customWidth="1"/>
    <col min="5" max="5" width="9" style="1"/>
    <col min="6" max="6" width="11.75" style="1" customWidth="1"/>
    <col min="7" max="7" width="9" style="1"/>
    <col min="8" max="8" width="10.375" style="2" customWidth="1"/>
    <col min="9" max="9" width="10.875" style="2" customWidth="1"/>
    <col min="10" max="10" width="10.875" style="1" customWidth="1"/>
    <col min="11" max="16384" width="9" style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8"/>
    </row>
    <row r="2" ht="21" customHeight="1" spans="1:11">
      <c r="A2" s="5" t="s">
        <v>1</v>
      </c>
      <c r="B2" s="6"/>
      <c r="C2" s="6"/>
      <c r="D2" s="6"/>
      <c r="E2" s="6"/>
      <c r="F2" s="6"/>
      <c r="G2" s="6"/>
      <c r="H2" s="7"/>
      <c r="I2" s="7"/>
      <c r="J2" s="6"/>
      <c r="K2" s="18"/>
    </row>
    <row r="3" ht="20.1" customHeight="1" spans="1:11">
      <c r="A3" s="8" t="s">
        <v>2</v>
      </c>
      <c r="B3" s="8" t="s">
        <v>3</v>
      </c>
      <c r="C3" s="8"/>
      <c r="D3" s="8"/>
      <c r="E3" s="8" t="s">
        <v>4</v>
      </c>
      <c r="F3" s="8"/>
      <c r="G3" s="9" t="s">
        <v>5</v>
      </c>
      <c r="H3" s="8"/>
      <c r="I3" s="22" t="s">
        <v>6</v>
      </c>
      <c r="J3" s="8" t="s">
        <v>7</v>
      </c>
      <c r="K3" s="20"/>
    </row>
    <row r="4" ht="20.1" customHeight="1" spans="1:11">
      <c r="A4" s="8"/>
      <c r="B4" s="8" t="s">
        <v>8</v>
      </c>
      <c r="C4" s="8"/>
      <c r="D4" s="8"/>
      <c r="E4" s="8" t="s">
        <v>8</v>
      </c>
      <c r="F4" s="8"/>
      <c r="G4" s="8"/>
      <c r="H4" s="8"/>
      <c r="I4" s="23"/>
      <c r="J4" s="8"/>
      <c r="K4" s="20"/>
    </row>
    <row r="5" ht="36" customHeight="1" spans="1:11">
      <c r="A5" s="8"/>
      <c r="B5" s="8" t="s">
        <v>9</v>
      </c>
      <c r="C5" s="8" t="s">
        <v>10</v>
      </c>
      <c r="D5" s="9" t="s">
        <v>11</v>
      </c>
      <c r="E5" s="8" t="s">
        <v>9</v>
      </c>
      <c r="F5" s="8" t="s">
        <v>12</v>
      </c>
      <c r="G5" s="8" t="s">
        <v>9</v>
      </c>
      <c r="H5" s="8" t="s">
        <v>12</v>
      </c>
      <c r="I5" s="24"/>
      <c r="J5" s="8"/>
      <c r="K5" s="20"/>
    </row>
    <row r="6" ht="30" customHeight="1" spans="1:11">
      <c r="A6" s="8" t="s">
        <v>13</v>
      </c>
      <c r="B6" s="10">
        <v>2307</v>
      </c>
      <c r="C6" s="10">
        <v>204</v>
      </c>
      <c r="D6" s="11">
        <f>B6*30+C6*30</f>
        <v>75330</v>
      </c>
      <c r="E6" s="10">
        <v>45</v>
      </c>
      <c r="F6" s="12">
        <f>E6*100</f>
        <v>4500</v>
      </c>
      <c r="G6" s="10">
        <v>14</v>
      </c>
      <c r="H6" s="13">
        <f>G6*600</f>
        <v>8400</v>
      </c>
      <c r="I6" s="13">
        <f>B6+E6+G6</f>
        <v>2366</v>
      </c>
      <c r="J6" s="10">
        <f>D6+F6+H6</f>
        <v>88230</v>
      </c>
      <c r="K6" s="25"/>
    </row>
    <row r="7" ht="30" customHeight="1" spans="1:11">
      <c r="A7" s="8" t="s">
        <v>14</v>
      </c>
      <c r="B7" s="10">
        <v>2169</v>
      </c>
      <c r="C7" s="10">
        <v>59</v>
      </c>
      <c r="D7" s="14">
        <f>B7*30+C7*30+420</f>
        <v>67260</v>
      </c>
      <c r="E7" s="10">
        <v>43</v>
      </c>
      <c r="F7" s="12">
        <f t="shared" ref="F7:F27" si="0">E7*100</f>
        <v>4300</v>
      </c>
      <c r="G7" s="10">
        <v>8</v>
      </c>
      <c r="H7" s="13">
        <f t="shared" ref="H7:H27" si="1">G7*600</f>
        <v>4800</v>
      </c>
      <c r="I7" s="13">
        <f t="shared" ref="I7:I27" si="2">B7+E7+G7</f>
        <v>2220</v>
      </c>
      <c r="J7" s="10">
        <f t="shared" ref="J7:J27" si="3">D7+F7+H7</f>
        <v>76360</v>
      </c>
      <c r="K7" s="25"/>
    </row>
    <row r="8" ht="30" customHeight="1" spans="1:11">
      <c r="A8" s="8" t="s">
        <v>15</v>
      </c>
      <c r="B8" s="15">
        <v>2404</v>
      </c>
      <c r="C8" s="10">
        <v>256</v>
      </c>
      <c r="D8" s="11">
        <f t="shared" ref="D8:D27" si="4">B8*30+C8*30</f>
        <v>79800</v>
      </c>
      <c r="E8" s="10">
        <v>56</v>
      </c>
      <c r="F8" s="12">
        <f t="shared" si="0"/>
        <v>5600</v>
      </c>
      <c r="G8" s="10">
        <v>6</v>
      </c>
      <c r="H8" s="13">
        <f t="shared" si="1"/>
        <v>3600</v>
      </c>
      <c r="I8" s="13">
        <f t="shared" si="2"/>
        <v>2466</v>
      </c>
      <c r="J8" s="15">
        <f t="shared" si="3"/>
        <v>89000</v>
      </c>
      <c r="K8" s="25"/>
    </row>
    <row r="9" ht="30" customHeight="1" spans="1:11">
      <c r="A9" s="8" t="s">
        <v>16</v>
      </c>
      <c r="B9" s="10">
        <v>2757</v>
      </c>
      <c r="C9" s="10">
        <v>246</v>
      </c>
      <c r="D9" s="11">
        <f t="shared" si="4"/>
        <v>90090</v>
      </c>
      <c r="E9" s="10">
        <v>67</v>
      </c>
      <c r="F9" s="12">
        <f t="shared" si="0"/>
        <v>6700</v>
      </c>
      <c r="G9" s="10">
        <v>11</v>
      </c>
      <c r="H9" s="13">
        <f t="shared" si="1"/>
        <v>6600</v>
      </c>
      <c r="I9" s="13">
        <f t="shared" si="2"/>
        <v>2835</v>
      </c>
      <c r="J9" s="15">
        <f t="shared" si="3"/>
        <v>103390</v>
      </c>
      <c r="K9" s="25"/>
    </row>
    <row r="10" ht="30" customHeight="1" spans="1:11">
      <c r="A10" s="8" t="s">
        <v>17</v>
      </c>
      <c r="B10" s="10">
        <v>1045</v>
      </c>
      <c r="C10" s="10">
        <v>120</v>
      </c>
      <c r="D10" s="11">
        <f t="shared" si="4"/>
        <v>34950</v>
      </c>
      <c r="E10" s="10">
        <v>15</v>
      </c>
      <c r="F10" s="12">
        <f t="shared" si="0"/>
        <v>1500</v>
      </c>
      <c r="G10" s="10"/>
      <c r="H10" s="13">
        <f t="shared" si="1"/>
        <v>0</v>
      </c>
      <c r="I10" s="13">
        <f t="shared" si="2"/>
        <v>1060</v>
      </c>
      <c r="J10" s="10">
        <f t="shared" si="3"/>
        <v>36450</v>
      </c>
      <c r="K10" s="25"/>
    </row>
    <row r="11" ht="30" customHeight="1" spans="1:11">
      <c r="A11" s="8" t="s">
        <v>18</v>
      </c>
      <c r="B11" s="10">
        <v>1230</v>
      </c>
      <c r="C11" s="10">
        <v>179</v>
      </c>
      <c r="D11" s="11">
        <f t="shared" si="4"/>
        <v>42270</v>
      </c>
      <c r="E11" s="10">
        <v>26</v>
      </c>
      <c r="F11" s="12">
        <f t="shared" si="0"/>
        <v>2600</v>
      </c>
      <c r="G11" s="10">
        <v>5</v>
      </c>
      <c r="H11" s="13">
        <f t="shared" si="1"/>
        <v>3000</v>
      </c>
      <c r="I11" s="13">
        <f t="shared" si="2"/>
        <v>1261</v>
      </c>
      <c r="J11" s="10">
        <f t="shared" si="3"/>
        <v>47870</v>
      </c>
      <c r="K11" s="25"/>
    </row>
    <row r="12" ht="30" customHeight="1" spans="1:11">
      <c r="A12" s="8" t="s">
        <v>19</v>
      </c>
      <c r="B12" s="10">
        <v>2237</v>
      </c>
      <c r="C12" s="10">
        <v>251</v>
      </c>
      <c r="D12" s="11">
        <f t="shared" si="4"/>
        <v>74640</v>
      </c>
      <c r="E12" s="10">
        <v>66</v>
      </c>
      <c r="F12" s="12">
        <f t="shared" si="0"/>
        <v>6600</v>
      </c>
      <c r="G12" s="10">
        <v>7</v>
      </c>
      <c r="H12" s="13">
        <f t="shared" si="1"/>
        <v>4200</v>
      </c>
      <c r="I12" s="13">
        <f t="shared" si="2"/>
        <v>2310</v>
      </c>
      <c r="J12" s="10">
        <f t="shared" si="3"/>
        <v>85440</v>
      </c>
      <c r="K12" s="25"/>
    </row>
    <row r="13" ht="30" customHeight="1" spans="1:11">
      <c r="A13" s="8" t="s">
        <v>20</v>
      </c>
      <c r="B13" s="10">
        <v>1559</v>
      </c>
      <c r="C13" s="10">
        <v>274</v>
      </c>
      <c r="D13" s="11">
        <f t="shared" si="4"/>
        <v>54990</v>
      </c>
      <c r="E13" s="10">
        <v>40</v>
      </c>
      <c r="F13" s="12">
        <f t="shared" si="0"/>
        <v>4000</v>
      </c>
      <c r="G13" s="10">
        <v>4</v>
      </c>
      <c r="H13" s="13">
        <f t="shared" si="1"/>
        <v>2400</v>
      </c>
      <c r="I13" s="13">
        <f t="shared" si="2"/>
        <v>1603</v>
      </c>
      <c r="J13" s="10">
        <f t="shared" si="3"/>
        <v>61390</v>
      </c>
      <c r="K13" s="25"/>
    </row>
    <row r="14" ht="30" customHeight="1" spans="1:11">
      <c r="A14" s="8" t="s">
        <v>21</v>
      </c>
      <c r="B14" s="10">
        <v>1376</v>
      </c>
      <c r="C14" s="10">
        <v>151</v>
      </c>
      <c r="D14" s="11">
        <f t="shared" si="4"/>
        <v>45810</v>
      </c>
      <c r="E14" s="10">
        <v>38</v>
      </c>
      <c r="F14" s="12">
        <f t="shared" si="0"/>
        <v>3800</v>
      </c>
      <c r="G14" s="10">
        <v>9</v>
      </c>
      <c r="H14" s="13">
        <f t="shared" si="1"/>
        <v>5400</v>
      </c>
      <c r="I14" s="13">
        <f t="shared" si="2"/>
        <v>1423</v>
      </c>
      <c r="J14" s="10">
        <f t="shared" si="3"/>
        <v>55010</v>
      </c>
      <c r="K14" s="25"/>
    </row>
    <row r="15" ht="30" customHeight="1" spans="1:11">
      <c r="A15" s="8" t="s">
        <v>22</v>
      </c>
      <c r="B15" s="10">
        <v>1952</v>
      </c>
      <c r="C15" s="10">
        <v>328</v>
      </c>
      <c r="D15" s="11">
        <f t="shared" si="4"/>
        <v>68400</v>
      </c>
      <c r="E15" s="10">
        <v>56</v>
      </c>
      <c r="F15" s="12">
        <f t="shared" si="0"/>
        <v>5600</v>
      </c>
      <c r="G15" s="10">
        <v>7</v>
      </c>
      <c r="H15" s="13">
        <f t="shared" si="1"/>
        <v>4200</v>
      </c>
      <c r="I15" s="13">
        <f t="shared" si="2"/>
        <v>2015</v>
      </c>
      <c r="J15" s="15">
        <f t="shared" si="3"/>
        <v>78200</v>
      </c>
      <c r="K15" s="25"/>
    </row>
    <row r="16" ht="30" customHeight="1" spans="1:11">
      <c r="A16" s="8" t="s">
        <v>23</v>
      </c>
      <c r="B16" s="10">
        <v>1766</v>
      </c>
      <c r="C16" s="10">
        <v>169</v>
      </c>
      <c r="D16" s="11">
        <f t="shared" si="4"/>
        <v>58050</v>
      </c>
      <c r="E16" s="10">
        <v>43</v>
      </c>
      <c r="F16" s="12">
        <f t="shared" si="0"/>
        <v>4300</v>
      </c>
      <c r="G16" s="10">
        <v>8</v>
      </c>
      <c r="H16" s="13">
        <f t="shared" si="1"/>
        <v>4800</v>
      </c>
      <c r="I16" s="13">
        <f t="shared" si="2"/>
        <v>1817</v>
      </c>
      <c r="J16" s="10">
        <f t="shared" si="3"/>
        <v>67150</v>
      </c>
      <c r="K16" s="25"/>
    </row>
    <row r="17" ht="30" customHeight="1" spans="1:11">
      <c r="A17" s="8" t="s">
        <v>24</v>
      </c>
      <c r="B17" s="10">
        <v>1337</v>
      </c>
      <c r="C17" s="10">
        <v>203</v>
      </c>
      <c r="D17" s="11">
        <f t="shared" si="4"/>
        <v>46200</v>
      </c>
      <c r="E17" s="10">
        <v>31</v>
      </c>
      <c r="F17" s="12">
        <f t="shared" si="0"/>
        <v>3100</v>
      </c>
      <c r="G17" s="10">
        <v>9</v>
      </c>
      <c r="H17" s="13">
        <f t="shared" si="1"/>
        <v>5400</v>
      </c>
      <c r="I17" s="13">
        <f t="shared" si="2"/>
        <v>1377</v>
      </c>
      <c r="J17" s="10">
        <f t="shared" si="3"/>
        <v>54700</v>
      </c>
      <c r="K17" s="25"/>
    </row>
    <row r="18" ht="30" customHeight="1" spans="1:11">
      <c r="A18" s="8" t="s">
        <v>25</v>
      </c>
      <c r="B18" s="10">
        <v>1149</v>
      </c>
      <c r="C18" s="10">
        <v>138</v>
      </c>
      <c r="D18" s="11">
        <f t="shared" si="4"/>
        <v>38610</v>
      </c>
      <c r="E18" s="10">
        <v>25</v>
      </c>
      <c r="F18" s="12">
        <f t="shared" si="0"/>
        <v>2500</v>
      </c>
      <c r="G18" s="10">
        <v>5</v>
      </c>
      <c r="H18" s="13">
        <f t="shared" si="1"/>
        <v>3000</v>
      </c>
      <c r="I18" s="13">
        <f t="shared" si="2"/>
        <v>1179</v>
      </c>
      <c r="J18" s="10">
        <f t="shared" si="3"/>
        <v>44110</v>
      </c>
      <c r="K18" s="25"/>
    </row>
    <row r="19" ht="30" customHeight="1" spans="1:11">
      <c r="A19" s="8" t="s">
        <v>26</v>
      </c>
      <c r="B19" s="10">
        <v>350</v>
      </c>
      <c r="D19" s="11">
        <f t="shared" si="4"/>
        <v>10500</v>
      </c>
      <c r="E19" s="10">
        <v>2</v>
      </c>
      <c r="F19" s="12">
        <f t="shared" si="0"/>
        <v>200</v>
      </c>
      <c r="G19" s="10"/>
      <c r="H19" s="13">
        <f t="shared" si="1"/>
        <v>0</v>
      </c>
      <c r="I19" s="13">
        <f t="shared" si="2"/>
        <v>352</v>
      </c>
      <c r="J19" s="10">
        <f t="shared" si="3"/>
        <v>10700</v>
      </c>
      <c r="K19" s="25"/>
    </row>
    <row r="20" ht="30" customHeight="1" spans="1:11">
      <c r="A20" s="8" t="s">
        <v>27</v>
      </c>
      <c r="B20" s="10">
        <v>1887</v>
      </c>
      <c r="C20" s="10">
        <v>254</v>
      </c>
      <c r="D20" s="11">
        <f t="shared" si="4"/>
        <v>64230</v>
      </c>
      <c r="E20" s="10">
        <v>66</v>
      </c>
      <c r="F20" s="12">
        <f t="shared" si="0"/>
        <v>6600</v>
      </c>
      <c r="G20" s="10">
        <v>8</v>
      </c>
      <c r="H20" s="13">
        <f t="shared" si="1"/>
        <v>4800</v>
      </c>
      <c r="I20" s="13">
        <f t="shared" si="2"/>
        <v>1961</v>
      </c>
      <c r="J20" s="15">
        <f t="shared" si="3"/>
        <v>75630</v>
      </c>
      <c r="K20" s="25"/>
    </row>
    <row r="21" ht="30" customHeight="1" spans="1:11">
      <c r="A21" s="8" t="s">
        <v>28</v>
      </c>
      <c r="B21" s="10">
        <v>1436</v>
      </c>
      <c r="C21" s="10">
        <v>138</v>
      </c>
      <c r="D21" s="11">
        <f t="shared" si="4"/>
        <v>47220</v>
      </c>
      <c r="E21" s="10">
        <v>47</v>
      </c>
      <c r="F21" s="12">
        <f t="shared" si="0"/>
        <v>4700</v>
      </c>
      <c r="G21" s="10">
        <v>8</v>
      </c>
      <c r="H21" s="13">
        <f t="shared" si="1"/>
        <v>4800</v>
      </c>
      <c r="I21" s="13">
        <f t="shared" si="2"/>
        <v>1491</v>
      </c>
      <c r="J21" s="15">
        <f t="shared" si="3"/>
        <v>56720</v>
      </c>
      <c r="K21" s="25"/>
    </row>
    <row r="22" ht="30" customHeight="1" spans="1:11">
      <c r="A22" s="8" t="s">
        <v>29</v>
      </c>
      <c r="B22" s="10">
        <v>2174</v>
      </c>
      <c r="C22" s="10">
        <v>321</v>
      </c>
      <c r="D22" s="11">
        <f t="shared" si="4"/>
        <v>74850</v>
      </c>
      <c r="E22" s="10">
        <v>51</v>
      </c>
      <c r="F22" s="12">
        <f t="shared" si="0"/>
        <v>5100</v>
      </c>
      <c r="G22" s="10">
        <v>11</v>
      </c>
      <c r="H22" s="13">
        <f t="shared" si="1"/>
        <v>6600</v>
      </c>
      <c r="I22" s="13">
        <f t="shared" si="2"/>
        <v>2236</v>
      </c>
      <c r="J22" s="15">
        <f t="shared" si="3"/>
        <v>86550</v>
      </c>
      <c r="K22" s="25"/>
    </row>
    <row r="23" ht="30" customHeight="1" spans="1:11">
      <c r="A23" s="8" t="s">
        <v>30</v>
      </c>
      <c r="B23" s="10">
        <v>1637</v>
      </c>
      <c r="C23" s="10">
        <v>226</v>
      </c>
      <c r="D23" s="11">
        <f t="shared" si="4"/>
        <v>55890</v>
      </c>
      <c r="E23" s="10">
        <v>32</v>
      </c>
      <c r="F23" s="12">
        <f t="shared" si="0"/>
        <v>3200</v>
      </c>
      <c r="G23" s="10">
        <v>8</v>
      </c>
      <c r="H23" s="13">
        <f t="shared" si="1"/>
        <v>4800</v>
      </c>
      <c r="I23" s="13">
        <f t="shared" si="2"/>
        <v>1677</v>
      </c>
      <c r="J23" s="10">
        <f t="shared" si="3"/>
        <v>63890</v>
      </c>
      <c r="K23" s="25"/>
    </row>
    <row r="24" ht="30" customHeight="1" spans="1:11">
      <c r="A24" s="8" t="s">
        <v>31</v>
      </c>
      <c r="B24" s="10">
        <v>626</v>
      </c>
      <c r="C24" s="10">
        <v>41</v>
      </c>
      <c r="D24" s="11">
        <f t="shared" si="4"/>
        <v>20010</v>
      </c>
      <c r="E24" s="10">
        <v>9</v>
      </c>
      <c r="F24" s="12">
        <f t="shared" si="0"/>
        <v>900</v>
      </c>
      <c r="G24" s="10">
        <v>2</v>
      </c>
      <c r="H24" s="13">
        <f t="shared" si="1"/>
        <v>1200</v>
      </c>
      <c r="I24" s="13">
        <f t="shared" si="2"/>
        <v>637</v>
      </c>
      <c r="J24" s="10">
        <f t="shared" si="3"/>
        <v>22110</v>
      </c>
      <c r="K24" s="25"/>
    </row>
    <row r="25" ht="30" customHeight="1" spans="1:11">
      <c r="A25" s="8" t="s">
        <v>32</v>
      </c>
      <c r="B25" s="10">
        <v>1220</v>
      </c>
      <c r="C25" s="10">
        <v>122</v>
      </c>
      <c r="D25" s="11">
        <f t="shared" si="4"/>
        <v>40260</v>
      </c>
      <c r="E25" s="10">
        <v>30</v>
      </c>
      <c r="F25" s="12">
        <f t="shared" si="0"/>
        <v>3000</v>
      </c>
      <c r="G25" s="10">
        <v>3</v>
      </c>
      <c r="H25" s="13">
        <f t="shared" si="1"/>
        <v>1800</v>
      </c>
      <c r="I25" s="13">
        <f t="shared" si="2"/>
        <v>1253</v>
      </c>
      <c r="J25" s="10">
        <f t="shared" si="3"/>
        <v>45060</v>
      </c>
      <c r="K25" s="25"/>
    </row>
    <row r="26" ht="30" customHeight="1" spans="1:11">
      <c r="A26" s="8" t="s">
        <v>33</v>
      </c>
      <c r="B26" s="15">
        <v>1257</v>
      </c>
      <c r="C26" s="10">
        <v>194</v>
      </c>
      <c r="D26" s="11">
        <f t="shared" si="4"/>
        <v>43530</v>
      </c>
      <c r="E26" s="10">
        <v>42</v>
      </c>
      <c r="F26" s="12">
        <f t="shared" si="0"/>
        <v>4200</v>
      </c>
      <c r="G26" s="10">
        <v>10</v>
      </c>
      <c r="H26" s="13">
        <f t="shared" si="1"/>
        <v>6000</v>
      </c>
      <c r="I26" s="13">
        <f t="shared" si="2"/>
        <v>1309</v>
      </c>
      <c r="J26" s="10">
        <f t="shared" si="3"/>
        <v>53730</v>
      </c>
      <c r="K26" s="25"/>
    </row>
    <row r="27" ht="30" customHeight="1" spans="1:11">
      <c r="A27" s="8" t="s">
        <v>34</v>
      </c>
      <c r="B27" s="10">
        <v>677</v>
      </c>
      <c r="C27" s="10">
        <v>49</v>
      </c>
      <c r="D27" s="11">
        <f t="shared" si="4"/>
        <v>21780</v>
      </c>
      <c r="E27" s="10">
        <v>9</v>
      </c>
      <c r="F27" s="12">
        <f t="shared" si="0"/>
        <v>900</v>
      </c>
      <c r="G27" s="10"/>
      <c r="H27" s="13">
        <f t="shared" si="1"/>
        <v>0</v>
      </c>
      <c r="I27" s="13">
        <f t="shared" si="2"/>
        <v>686</v>
      </c>
      <c r="J27" s="10">
        <f t="shared" si="3"/>
        <v>22680</v>
      </c>
      <c r="K27" s="26"/>
    </row>
    <row r="28" ht="30" customHeight="1" spans="1:11">
      <c r="A28" s="8" t="s">
        <v>35</v>
      </c>
      <c r="B28" s="10">
        <f t="shared" ref="B28:G28" si="5">SUM(B6:B27)</f>
        <v>34552</v>
      </c>
      <c r="C28" s="10">
        <f t="shared" si="5"/>
        <v>3923</v>
      </c>
      <c r="D28" s="11">
        <f t="shared" si="5"/>
        <v>1154670</v>
      </c>
      <c r="E28" s="10">
        <f t="shared" si="5"/>
        <v>839</v>
      </c>
      <c r="F28" s="12">
        <f t="shared" si="5"/>
        <v>83900</v>
      </c>
      <c r="G28" s="10">
        <f t="shared" si="5"/>
        <v>143</v>
      </c>
      <c r="H28" s="13">
        <f t="shared" ref="H28" si="6">G28*600</f>
        <v>85800</v>
      </c>
      <c r="I28" s="27">
        <f t="shared" ref="I28" si="7">B28+E28+G28</f>
        <v>35534</v>
      </c>
      <c r="J28" s="28">
        <f t="shared" ref="J28" si="8">D28+F28+H28</f>
        <v>1324370</v>
      </c>
      <c r="K28" s="26"/>
    </row>
    <row r="29" ht="56.1" customHeight="1" spans="1:11">
      <c r="A29" s="16" t="s">
        <v>36</v>
      </c>
      <c r="B29" s="17"/>
      <c r="C29" s="17"/>
      <c r="D29" s="17"/>
      <c r="E29" s="17"/>
      <c r="F29" s="17"/>
      <c r="G29" s="17"/>
      <c r="H29" s="17"/>
      <c r="I29" s="17"/>
      <c r="J29" s="17"/>
      <c r="K29" s="29"/>
    </row>
    <row r="30" spans="1:11">
      <c r="A30" s="18"/>
      <c r="B30" s="18"/>
      <c r="C30" s="18"/>
      <c r="D30" s="18"/>
      <c r="E30" s="18"/>
      <c r="F30" s="19"/>
      <c r="G30" s="19"/>
      <c r="H30" s="20"/>
      <c r="I30" s="20"/>
      <c r="J30" s="19"/>
      <c r="K30" s="29"/>
    </row>
    <row r="31" spans="1:11">
      <c r="A31" s="18"/>
      <c r="B31" s="18"/>
      <c r="C31" s="18"/>
      <c r="D31" s="18"/>
      <c r="E31" s="18"/>
      <c r="F31" s="19"/>
      <c r="G31" s="19"/>
      <c r="H31" s="21"/>
      <c r="I31" s="21"/>
      <c r="J31" s="19"/>
      <c r="K31" s="26"/>
    </row>
    <row r="32" spans="1:11">
      <c r="A32" s="18"/>
      <c r="B32" s="18"/>
      <c r="C32" s="18"/>
      <c r="D32" s="18"/>
      <c r="E32" s="18"/>
      <c r="F32" s="19"/>
      <c r="G32" s="19"/>
      <c r="H32" s="21"/>
      <c r="I32" s="21"/>
      <c r="J32" s="19"/>
      <c r="K32" s="26"/>
    </row>
    <row r="33" spans="1:11">
      <c r="A33" s="18"/>
      <c r="B33" s="18"/>
      <c r="C33" s="18"/>
      <c r="D33" s="18"/>
      <c r="E33" s="18"/>
      <c r="F33" s="19"/>
      <c r="G33" s="19"/>
      <c r="H33" s="21"/>
      <c r="I33" s="21"/>
      <c r="J33" s="19"/>
      <c r="K33" s="26"/>
    </row>
    <row r="34" spans="1:11">
      <c r="A34" s="18"/>
      <c r="B34" s="18"/>
      <c r="C34" s="18"/>
      <c r="D34" s="18"/>
      <c r="E34" s="18"/>
      <c r="F34" s="19"/>
      <c r="G34" s="19"/>
      <c r="H34" s="21"/>
      <c r="I34" s="21"/>
      <c r="J34" s="19"/>
      <c r="K34" s="26"/>
    </row>
    <row r="35" spans="1:11">
      <c r="A35" s="18"/>
      <c r="B35" s="18"/>
      <c r="C35" s="18"/>
      <c r="D35" s="18"/>
      <c r="E35" s="18"/>
      <c r="F35" s="19"/>
      <c r="G35" s="19"/>
      <c r="H35" s="21"/>
      <c r="I35" s="21"/>
      <c r="J35" s="19"/>
      <c r="K35" s="26"/>
    </row>
    <row r="36" spans="1:11">
      <c r="A36" s="18"/>
      <c r="B36" s="18"/>
      <c r="C36" s="18"/>
      <c r="D36" s="18"/>
      <c r="E36" s="18"/>
      <c r="F36" s="19"/>
      <c r="G36" s="19"/>
      <c r="H36" s="21"/>
      <c r="I36" s="21"/>
      <c r="J36" s="19"/>
      <c r="K36" s="30"/>
    </row>
    <row r="37" spans="1:11">
      <c r="A37" s="18"/>
      <c r="B37" s="18"/>
      <c r="C37" s="18"/>
      <c r="D37" s="18"/>
      <c r="E37" s="18"/>
      <c r="F37" s="19"/>
      <c r="G37" s="19"/>
      <c r="H37" s="21"/>
      <c r="I37" s="21"/>
      <c r="J37" s="19"/>
      <c r="K37" s="29"/>
    </row>
    <row r="38" spans="1:11">
      <c r="A38" s="18"/>
      <c r="B38" s="18"/>
      <c r="C38" s="18"/>
      <c r="D38" s="18"/>
      <c r="E38" s="18"/>
      <c r="F38" s="19"/>
      <c r="G38" s="19"/>
      <c r="H38" s="21"/>
      <c r="I38" s="21"/>
      <c r="J38" s="19"/>
      <c r="K38" s="29"/>
    </row>
    <row r="39" spans="1:11">
      <c r="A39" s="18"/>
      <c r="B39" s="18"/>
      <c r="C39" s="18"/>
      <c r="D39" s="18"/>
      <c r="E39" s="18"/>
      <c r="F39" s="19"/>
      <c r="G39" s="19"/>
      <c r="H39" s="21"/>
      <c r="I39" s="21"/>
      <c r="J39" s="19"/>
      <c r="K39" s="29"/>
    </row>
    <row r="40" spans="1:11">
      <c r="A40" s="18"/>
      <c r="B40" s="18"/>
      <c r="C40" s="18"/>
      <c r="D40" s="18"/>
      <c r="E40" s="18"/>
      <c r="F40" s="19"/>
      <c r="G40" s="19"/>
      <c r="H40" s="21"/>
      <c r="I40" s="21"/>
      <c r="J40" s="19"/>
      <c r="K40" s="29"/>
    </row>
    <row r="41" spans="1:11">
      <c r="A41" s="18"/>
      <c r="B41" s="18"/>
      <c r="C41" s="18"/>
      <c r="D41" s="18"/>
      <c r="E41" s="18"/>
      <c r="F41" s="19"/>
      <c r="G41" s="19"/>
      <c r="H41" s="21"/>
      <c r="I41" s="21"/>
      <c r="J41" s="19"/>
      <c r="K41" s="31"/>
    </row>
    <row r="42" spans="1:11">
      <c r="A42" s="18"/>
      <c r="B42" s="18"/>
      <c r="C42" s="18"/>
      <c r="D42" s="18"/>
      <c r="E42" s="18"/>
      <c r="F42" s="19"/>
      <c r="G42" s="19"/>
      <c r="H42" s="21"/>
      <c r="I42" s="21"/>
      <c r="J42" s="19"/>
      <c r="K42" s="32"/>
    </row>
    <row r="43" spans="1:11">
      <c r="A43" s="18"/>
      <c r="B43" s="18"/>
      <c r="C43" s="18"/>
      <c r="D43" s="18"/>
      <c r="E43" s="18"/>
      <c r="F43" s="19"/>
      <c r="G43" s="19"/>
      <c r="H43" s="21"/>
      <c r="I43" s="21"/>
      <c r="J43" s="19"/>
      <c r="K43" s="29"/>
    </row>
    <row r="44" spans="1:11">
      <c r="A44" s="18"/>
      <c r="B44" s="18"/>
      <c r="C44" s="18"/>
      <c r="D44" s="18"/>
      <c r="E44" s="18"/>
      <c r="F44" s="19"/>
      <c r="G44" s="19"/>
      <c r="H44" s="21"/>
      <c r="I44" s="21"/>
      <c r="J44" s="19"/>
      <c r="K44" s="29"/>
    </row>
    <row r="45" spans="1:11">
      <c r="A45" s="18"/>
      <c r="B45" s="18"/>
      <c r="C45" s="18"/>
      <c r="D45" s="18"/>
      <c r="E45" s="18"/>
      <c r="F45" s="19"/>
      <c r="G45" s="19"/>
      <c r="H45" s="21"/>
      <c r="I45" s="21"/>
      <c r="J45" s="19"/>
      <c r="K45" s="29"/>
    </row>
    <row r="46" spans="1:11">
      <c r="A46" s="18"/>
      <c r="B46" s="18"/>
      <c r="C46" s="18"/>
      <c r="D46" s="18"/>
      <c r="E46" s="18"/>
      <c r="F46" s="19"/>
      <c r="G46" s="19"/>
      <c r="H46" s="21"/>
      <c r="I46" s="21"/>
      <c r="J46" s="19"/>
      <c r="K46" s="29"/>
    </row>
    <row r="47" spans="1:11">
      <c r="A47" s="18"/>
      <c r="B47" s="18"/>
      <c r="C47" s="18"/>
      <c r="D47" s="18"/>
      <c r="E47" s="18"/>
      <c r="F47" s="19"/>
      <c r="G47" s="19"/>
      <c r="H47" s="21"/>
      <c r="I47" s="21"/>
      <c r="J47" s="19"/>
      <c r="K47" s="29"/>
    </row>
    <row r="48" spans="1:11">
      <c r="A48" s="18"/>
      <c r="B48" s="18"/>
      <c r="C48" s="18"/>
      <c r="D48" s="18"/>
      <c r="E48" s="18"/>
      <c r="F48" s="19"/>
      <c r="G48" s="19"/>
      <c r="H48" s="21"/>
      <c r="I48" s="21"/>
      <c r="J48" s="19"/>
      <c r="K48" s="29"/>
    </row>
    <row r="49" spans="1:11">
      <c r="A49" s="18"/>
      <c r="B49" s="18"/>
      <c r="C49" s="18"/>
      <c r="D49" s="18"/>
      <c r="E49" s="18"/>
      <c r="F49" s="19"/>
      <c r="G49" s="19"/>
      <c r="H49" s="21"/>
      <c r="I49" s="21"/>
      <c r="J49" s="19"/>
      <c r="K49" s="30"/>
    </row>
    <row r="50" spans="1:11">
      <c r="A50" s="18"/>
      <c r="B50" s="18"/>
      <c r="C50" s="18"/>
      <c r="D50" s="18"/>
      <c r="E50" s="18"/>
      <c r="F50" s="19"/>
      <c r="G50" s="19"/>
      <c r="H50" s="21"/>
      <c r="I50" s="21"/>
      <c r="J50" s="19"/>
      <c r="K50" s="30"/>
    </row>
    <row r="51" spans="1:11">
      <c r="A51" s="18"/>
      <c r="B51" s="18"/>
      <c r="C51" s="18"/>
      <c r="D51" s="18"/>
      <c r="E51" s="18"/>
      <c r="F51" s="19"/>
      <c r="G51" s="19"/>
      <c r="H51" s="21"/>
      <c r="I51" s="21"/>
      <c r="J51" s="19"/>
      <c r="K51" s="30"/>
    </row>
    <row r="52" spans="1:11">
      <c r="A52" s="18"/>
      <c r="B52" s="18"/>
      <c r="C52" s="18"/>
      <c r="D52" s="18"/>
      <c r="E52" s="18"/>
      <c r="F52" s="19"/>
      <c r="G52" s="19"/>
      <c r="H52" s="21"/>
      <c r="I52" s="21"/>
      <c r="J52" s="19"/>
      <c r="K52" s="26"/>
    </row>
    <row r="53" spans="1:11">
      <c r="A53" s="18"/>
      <c r="B53" s="18"/>
      <c r="C53" s="18"/>
      <c r="D53" s="18"/>
      <c r="E53" s="18"/>
      <c r="F53" s="19"/>
      <c r="G53" s="19"/>
      <c r="H53" s="21"/>
      <c r="I53" s="21"/>
      <c r="J53" s="19"/>
      <c r="K53" s="26"/>
    </row>
    <row r="54" spans="1:11">
      <c r="A54" s="18"/>
      <c r="B54" s="18"/>
      <c r="C54" s="18"/>
      <c r="D54" s="18"/>
      <c r="E54" s="18"/>
      <c r="F54" s="19"/>
      <c r="G54" s="19"/>
      <c r="H54" s="21"/>
      <c r="I54" s="21"/>
      <c r="J54" s="19"/>
      <c r="K54" s="26"/>
    </row>
    <row r="55" spans="1:11">
      <c r="A55" s="18"/>
      <c r="B55" s="18"/>
      <c r="C55" s="18"/>
      <c r="D55" s="18"/>
      <c r="E55" s="18"/>
      <c r="F55" s="19"/>
      <c r="G55" s="19"/>
      <c r="H55" s="21"/>
      <c r="I55" s="21"/>
      <c r="J55" s="19"/>
      <c r="K55" s="26"/>
    </row>
    <row r="56" spans="1:11">
      <c r="A56" s="18"/>
      <c r="B56" s="18"/>
      <c r="C56" s="18"/>
      <c r="D56" s="18"/>
      <c r="E56" s="18"/>
      <c r="F56" s="19"/>
      <c r="G56" s="19"/>
      <c r="H56" s="21"/>
      <c r="I56" s="21"/>
      <c r="J56" s="19"/>
      <c r="K56" s="26"/>
    </row>
    <row r="57" spans="1:11">
      <c r="A57" s="18"/>
      <c r="B57" s="18"/>
      <c r="C57" s="18"/>
      <c r="D57" s="18"/>
      <c r="E57" s="18"/>
      <c r="F57" s="19"/>
      <c r="G57" s="19"/>
      <c r="H57" s="21"/>
      <c r="I57" s="21"/>
      <c r="J57" s="19"/>
      <c r="K57" s="26"/>
    </row>
    <row r="58" spans="1:11">
      <c r="A58" s="18"/>
      <c r="B58" s="18"/>
      <c r="C58" s="18"/>
      <c r="D58" s="18"/>
      <c r="E58" s="18"/>
      <c r="F58" s="19"/>
      <c r="G58" s="19"/>
      <c r="H58" s="21"/>
      <c r="I58" s="21"/>
      <c r="J58" s="19"/>
      <c r="K58" s="26"/>
    </row>
    <row r="59" spans="1:11">
      <c r="A59" s="18"/>
      <c r="B59" s="18"/>
      <c r="C59" s="18"/>
      <c r="D59" s="18"/>
      <c r="E59" s="18"/>
      <c r="F59" s="19"/>
      <c r="G59" s="19"/>
      <c r="H59" s="21"/>
      <c r="I59" s="21"/>
      <c r="J59" s="19"/>
      <c r="K59" s="26"/>
    </row>
    <row r="60" spans="1:11">
      <c r="A60" s="18"/>
      <c r="B60" s="18"/>
      <c r="C60" s="18"/>
      <c r="D60" s="18"/>
      <c r="E60" s="18"/>
      <c r="F60" s="19"/>
      <c r="G60" s="19"/>
      <c r="H60" s="21"/>
      <c r="I60" s="21"/>
      <c r="J60" s="19"/>
      <c r="K60" s="26"/>
    </row>
    <row r="61" spans="1:11">
      <c r="A61" s="18"/>
      <c r="B61" s="18"/>
      <c r="C61" s="18"/>
      <c r="D61" s="18"/>
      <c r="E61" s="18"/>
      <c r="F61" s="19"/>
      <c r="G61" s="19"/>
      <c r="H61" s="21"/>
      <c r="I61" s="21"/>
      <c r="J61" s="19"/>
      <c r="K61" s="26"/>
    </row>
    <row r="62" spans="1:11">
      <c r="A62" s="18"/>
      <c r="B62" s="18"/>
      <c r="C62" s="18"/>
      <c r="D62" s="18"/>
      <c r="E62" s="18"/>
      <c r="F62" s="19"/>
      <c r="G62" s="19"/>
      <c r="H62" s="21"/>
      <c r="I62" s="21"/>
      <c r="J62" s="19"/>
      <c r="K62" s="26"/>
    </row>
    <row r="63" spans="1:11">
      <c r="A63" s="18"/>
      <c r="B63" s="18"/>
      <c r="C63" s="18"/>
      <c r="D63" s="18"/>
      <c r="E63" s="18"/>
      <c r="F63" s="19"/>
      <c r="G63" s="19"/>
      <c r="H63" s="21"/>
      <c r="I63" s="21"/>
      <c r="J63" s="19"/>
      <c r="K63" s="26"/>
    </row>
    <row r="64" spans="1:11">
      <c r="A64" s="18"/>
      <c r="B64" s="18"/>
      <c r="C64" s="18"/>
      <c r="D64" s="18"/>
      <c r="E64" s="18"/>
      <c r="F64" s="19"/>
      <c r="G64" s="19"/>
      <c r="H64" s="21"/>
      <c r="I64" s="21"/>
      <c r="J64" s="19"/>
      <c r="K64" s="26"/>
    </row>
    <row r="65" spans="1:11">
      <c r="A65" s="18"/>
      <c r="B65" s="18"/>
      <c r="C65" s="18"/>
      <c r="D65" s="18"/>
      <c r="E65" s="18"/>
      <c r="F65" s="19"/>
      <c r="G65" s="19"/>
      <c r="H65" s="21"/>
      <c r="I65" s="21"/>
      <c r="J65" s="19"/>
      <c r="K65" s="26"/>
    </row>
    <row r="66" spans="1:11">
      <c r="A66" s="18"/>
      <c r="B66" s="18"/>
      <c r="C66" s="18"/>
      <c r="D66" s="18"/>
      <c r="E66" s="18"/>
      <c r="F66" s="19"/>
      <c r="G66" s="19"/>
      <c r="H66" s="21"/>
      <c r="I66" s="21"/>
      <c r="J66" s="19"/>
      <c r="K66" s="31"/>
    </row>
    <row r="67" spans="1:11">
      <c r="A67" s="18"/>
      <c r="B67" s="18"/>
      <c r="C67" s="18"/>
      <c r="D67" s="18"/>
      <c r="E67" s="18"/>
      <c r="F67" s="19"/>
      <c r="G67" s="19"/>
      <c r="H67" s="21"/>
      <c r="I67" s="21"/>
      <c r="J67" s="19"/>
      <c r="K67" s="30"/>
    </row>
    <row r="68" spans="1:11">
      <c r="A68" s="18"/>
      <c r="B68" s="18"/>
      <c r="C68" s="18"/>
      <c r="D68" s="18"/>
      <c r="E68" s="18"/>
      <c r="F68" s="19"/>
      <c r="G68" s="19"/>
      <c r="H68" s="21"/>
      <c r="I68" s="21"/>
      <c r="J68" s="19"/>
      <c r="K68" s="30"/>
    </row>
    <row r="69" spans="1:11">
      <c r="A69" s="18"/>
      <c r="B69" s="18"/>
      <c r="C69" s="18"/>
      <c r="D69" s="18"/>
      <c r="E69" s="18"/>
      <c r="F69" s="19"/>
      <c r="G69" s="19"/>
      <c r="H69" s="21"/>
      <c r="I69" s="21"/>
      <c r="J69" s="19"/>
      <c r="K69" s="30"/>
    </row>
    <row r="70" spans="1:11">
      <c r="A70" s="18"/>
      <c r="B70" s="18"/>
      <c r="C70" s="18"/>
      <c r="D70" s="18"/>
      <c r="E70" s="18"/>
      <c r="F70" s="19"/>
      <c r="G70" s="19"/>
      <c r="H70" s="21"/>
      <c r="I70" s="21"/>
      <c r="J70" s="19"/>
      <c r="K70" s="26"/>
    </row>
    <row r="71" spans="1:11">
      <c r="A71" s="18"/>
      <c r="B71" s="18"/>
      <c r="C71" s="18"/>
      <c r="D71" s="18"/>
      <c r="E71" s="18"/>
      <c r="F71" s="19"/>
      <c r="G71" s="19"/>
      <c r="H71" s="21"/>
      <c r="I71" s="21"/>
      <c r="J71" s="19"/>
      <c r="K71" s="26"/>
    </row>
    <row r="72" spans="1:11">
      <c r="A72" s="18"/>
      <c r="B72" s="18"/>
      <c r="C72" s="18"/>
      <c r="D72" s="18"/>
      <c r="E72" s="18"/>
      <c r="F72" s="19"/>
      <c r="G72" s="19"/>
      <c r="H72" s="21"/>
      <c r="I72" s="21"/>
      <c r="J72" s="19"/>
      <c r="K72" s="26"/>
    </row>
    <row r="73" spans="1:11">
      <c r="A73" s="18"/>
      <c r="B73" s="18"/>
      <c r="C73" s="18"/>
      <c r="D73" s="18"/>
      <c r="E73" s="18"/>
      <c r="F73" s="19"/>
      <c r="G73" s="19"/>
      <c r="H73" s="21"/>
      <c r="I73" s="21"/>
      <c r="J73" s="19"/>
      <c r="K73" s="26"/>
    </row>
    <row r="74" spans="1:11">
      <c r="A74" s="18"/>
      <c r="B74" s="18"/>
      <c r="C74" s="18"/>
      <c r="D74" s="18"/>
      <c r="E74" s="18"/>
      <c r="F74" s="19"/>
      <c r="G74" s="19"/>
      <c r="H74" s="21"/>
      <c r="I74" s="21"/>
      <c r="J74" s="19"/>
      <c r="K74" s="26"/>
    </row>
    <row r="75" spans="1:11">
      <c r="A75" s="18"/>
      <c r="B75" s="18"/>
      <c r="C75" s="18"/>
      <c r="D75" s="18"/>
      <c r="E75" s="18"/>
      <c r="F75" s="19"/>
      <c r="G75" s="19"/>
      <c r="H75" s="21"/>
      <c r="I75" s="21"/>
      <c r="J75" s="19"/>
      <c r="K75" s="26"/>
    </row>
    <row r="76" spans="1:11">
      <c r="A76" s="18"/>
      <c r="B76" s="18"/>
      <c r="C76" s="18"/>
      <c r="D76" s="18"/>
      <c r="E76" s="18"/>
      <c r="F76" s="19"/>
      <c r="G76" s="19"/>
      <c r="H76" s="21"/>
      <c r="I76" s="21"/>
      <c r="J76" s="19"/>
      <c r="K76" s="26"/>
    </row>
    <row r="77" spans="1:11">
      <c r="A77" s="18"/>
      <c r="B77" s="18"/>
      <c r="C77" s="18"/>
      <c r="D77" s="18"/>
      <c r="E77" s="18"/>
      <c r="F77" s="19"/>
      <c r="G77" s="19"/>
      <c r="H77" s="21"/>
      <c r="I77" s="21"/>
      <c r="J77" s="19"/>
      <c r="K77" s="26"/>
    </row>
    <row r="78" spans="1:11">
      <c r="A78" s="18"/>
      <c r="B78" s="18"/>
      <c r="C78" s="18"/>
      <c r="D78" s="18"/>
      <c r="E78" s="18"/>
      <c r="F78" s="19"/>
      <c r="G78" s="19"/>
      <c r="H78" s="21"/>
      <c r="I78" s="21"/>
      <c r="J78" s="19"/>
      <c r="K78" s="26"/>
    </row>
    <row r="79" spans="1:11">
      <c r="A79" s="18"/>
      <c r="B79" s="18"/>
      <c r="C79" s="18"/>
      <c r="D79" s="18"/>
      <c r="E79" s="18"/>
      <c r="F79" s="19"/>
      <c r="G79" s="19"/>
      <c r="H79" s="21"/>
      <c r="I79" s="21"/>
      <c r="J79" s="19"/>
      <c r="K79" s="30"/>
    </row>
    <row r="80" spans="1:11">
      <c r="A80" s="18"/>
      <c r="B80" s="18"/>
      <c r="C80" s="18"/>
      <c r="D80" s="18"/>
      <c r="E80" s="18"/>
      <c r="F80" s="19"/>
      <c r="G80" s="19"/>
      <c r="H80" s="21"/>
      <c r="I80" s="21"/>
      <c r="J80" s="19"/>
      <c r="K80" s="29"/>
    </row>
    <row r="81" spans="7:11">
      <c r="G81" s="19"/>
      <c r="H81" s="21"/>
      <c r="I81" s="21"/>
      <c r="K81" s="29"/>
    </row>
    <row r="82" spans="7:11">
      <c r="G82" s="19"/>
      <c r="H82" s="21"/>
      <c r="I82" s="21"/>
      <c r="K82" s="29"/>
    </row>
    <row r="83" spans="7:11">
      <c r="G83" s="19"/>
      <c r="H83" s="21"/>
      <c r="I83" s="21"/>
      <c r="K83" s="29"/>
    </row>
    <row r="84" spans="7:11">
      <c r="G84" s="19"/>
      <c r="H84" s="21"/>
      <c r="I84" s="21"/>
      <c r="K84" s="29"/>
    </row>
    <row r="85" spans="7:11">
      <c r="G85" s="19"/>
      <c r="H85" s="21"/>
      <c r="I85" s="21"/>
      <c r="K85" s="29"/>
    </row>
    <row r="86" spans="7:11">
      <c r="G86" s="19"/>
      <c r="H86" s="21"/>
      <c r="I86" s="21"/>
      <c r="K86" s="29"/>
    </row>
    <row r="87" spans="7:11">
      <c r="G87" s="19"/>
      <c r="H87" s="21"/>
      <c r="I87" s="21"/>
      <c r="K87" s="29"/>
    </row>
    <row r="88" spans="7:11">
      <c r="G88" s="19"/>
      <c r="H88" s="21"/>
      <c r="I88" s="21"/>
      <c r="K88" s="29"/>
    </row>
    <row r="89" spans="7:11">
      <c r="G89" s="19"/>
      <c r="H89" s="21"/>
      <c r="I89" s="21"/>
      <c r="K89" s="29"/>
    </row>
    <row r="90" spans="7:11">
      <c r="G90" s="19"/>
      <c r="H90" s="21"/>
      <c r="I90" s="21"/>
      <c r="K90" s="29"/>
    </row>
    <row r="91" spans="7:11">
      <c r="G91" s="19"/>
      <c r="H91" s="21"/>
      <c r="I91" s="21"/>
      <c r="K91" s="30"/>
    </row>
    <row r="92" spans="7:11">
      <c r="G92" s="19"/>
      <c r="H92" s="21"/>
      <c r="I92" s="21"/>
      <c r="K92" s="30"/>
    </row>
    <row r="93" spans="7:11">
      <c r="G93" s="19"/>
      <c r="H93" s="21"/>
      <c r="I93" s="21"/>
      <c r="K93" s="29"/>
    </row>
    <row r="94" spans="7:11">
      <c r="G94" s="19"/>
      <c r="H94" s="21"/>
      <c r="I94" s="21"/>
      <c r="K94" s="26"/>
    </row>
    <row r="95" spans="7:11">
      <c r="G95" s="19"/>
      <c r="H95" s="21"/>
      <c r="I95" s="21"/>
      <c r="K95" s="26"/>
    </row>
    <row r="96" spans="7:11">
      <c r="G96" s="19"/>
      <c r="H96" s="21"/>
      <c r="I96" s="21"/>
      <c r="K96" s="26"/>
    </row>
    <row r="97" spans="7:11">
      <c r="G97" s="19"/>
      <c r="H97" s="21"/>
      <c r="I97" s="21"/>
      <c r="K97" s="26"/>
    </row>
    <row r="98" spans="7:11">
      <c r="G98" s="19"/>
      <c r="H98" s="21"/>
      <c r="I98" s="21"/>
      <c r="K98" s="26"/>
    </row>
    <row r="99" spans="7:11">
      <c r="G99" s="19"/>
      <c r="H99" s="21"/>
      <c r="I99" s="21"/>
      <c r="K99" s="26"/>
    </row>
    <row r="100" spans="7:11">
      <c r="G100" s="19"/>
      <c r="H100" s="21"/>
      <c r="I100" s="21"/>
      <c r="K100" s="26"/>
    </row>
    <row r="101" spans="7:11">
      <c r="G101" s="19"/>
      <c r="H101" s="21"/>
      <c r="I101" s="21"/>
      <c r="K101" s="26"/>
    </row>
    <row r="102" spans="7:11">
      <c r="G102" s="19"/>
      <c r="H102" s="21"/>
      <c r="I102" s="21"/>
      <c r="K102" s="26"/>
    </row>
    <row r="103" spans="7:11">
      <c r="G103" s="19"/>
      <c r="H103" s="21"/>
      <c r="I103" s="21"/>
      <c r="K103" s="26"/>
    </row>
    <row r="104" spans="7:11">
      <c r="G104" s="19"/>
      <c r="H104" s="21"/>
      <c r="I104" s="21"/>
      <c r="K104" s="26"/>
    </row>
    <row r="105" spans="7:11">
      <c r="G105" s="19"/>
      <c r="H105" s="21"/>
      <c r="I105" s="21"/>
      <c r="K105" s="26"/>
    </row>
    <row r="106" spans="7:11">
      <c r="G106" s="19"/>
      <c r="H106" s="21"/>
      <c r="I106" s="21"/>
      <c r="K106" s="26"/>
    </row>
    <row r="107" spans="7:11">
      <c r="G107" s="19"/>
      <c r="H107" s="21"/>
      <c r="I107" s="21"/>
      <c r="K107" s="26"/>
    </row>
    <row r="108" spans="7:11">
      <c r="G108" s="19"/>
      <c r="H108" s="21"/>
      <c r="I108" s="21"/>
      <c r="K108" s="33"/>
    </row>
    <row r="109" spans="7:11">
      <c r="G109" s="19"/>
      <c r="H109" s="21"/>
      <c r="I109" s="21"/>
      <c r="K109" s="26"/>
    </row>
    <row r="110" spans="7:11">
      <c r="G110" s="19"/>
      <c r="H110" s="21"/>
      <c r="I110" s="21"/>
      <c r="K110" s="29"/>
    </row>
    <row r="111" spans="7:11">
      <c r="G111" s="19"/>
      <c r="H111" s="21"/>
      <c r="I111" s="21"/>
      <c r="K111" s="29"/>
    </row>
    <row r="112" spans="7:11">
      <c r="G112" s="19"/>
      <c r="H112" s="21"/>
      <c r="I112" s="21"/>
      <c r="K112" s="29"/>
    </row>
    <row r="113" spans="7:11">
      <c r="G113" s="19"/>
      <c r="H113" s="21"/>
      <c r="I113" s="21"/>
      <c r="K113" s="29"/>
    </row>
    <row r="114" spans="7:11">
      <c r="G114" s="19"/>
      <c r="H114" s="21"/>
      <c r="I114" s="21"/>
      <c r="K114" s="29"/>
    </row>
    <row r="115" spans="7:11">
      <c r="G115" s="19"/>
      <c r="H115" s="21"/>
      <c r="I115" s="21"/>
      <c r="K115" s="29"/>
    </row>
    <row r="116" spans="7:11">
      <c r="G116" s="19"/>
      <c r="H116" s="21"/>
      <c r="I116" s="21"/>
      <c r="K116" s="29"/>
    </row>
    <row r="117" spans="7:11">
      <c r="G117" s="19"/>
      <c r="H117" s="21"/>
      <c r="I117" s="21"/>
      <c r="K117" s="29"/>
    </row>
    <row r="118" spans="7:11">
      <c r="G118" s="19"/>
      <c r="H118" s="21"/>
      <c r="I118" s="21"/>
      <c r="K118" s="30"/>
    </row>
    <row r="119" spans="7:11">
      <c r="G119" s="19"/>
      <c r="H119" s="21"/>
      <c r="I119" s="21"/>
      <c r="K119" s="29"/>
    </row>
    <row r="120" spans="7:11">
      <c r="G120" s="19"/>
      <c r="H120" s="21"/>
      <c r="I120" s="21"/>
      <c r="K120" s="29"/>
    </row>
    <row r="121" spans="7:11">
      <c r="G121" s="19"/>
      <c r="H121" s="21"/>
      <c r="I121" s="21"/>
      <c r="K121" s="29"/>
    </row>
    <row r="122" spans="7:11">
      <c r="G122" s="19"/>
      <c r="H122" s="21"/>
      <c r="I122" s="21"/>
      <c r="K122" s="29"/>
    </row>
    <row r="123" spans="7:11">
      <c r="G123" s="19"/>
      <c r="H123" s="21"/>
      <c r="I123" s="21"/>
      <c r="K123" s="29"/>
    </row>
    <row r="124" spans="7:11">
      <c r="G124" s="19"/>
      <c r="H124" s="21"/>
      <c r="I124" s="21"/>
      <c r="K124" s="29"/>
    </row>
    <row r="125" spans="7:11">
      <c r="G125" s="19"/>
      <c r="H125" s="21"/>
      <c r="I125" s="21"/>
      <c r="K125" s="29"/>
    </row>
    <row r="126" spans="7:11">
      <c r="G126" s="19"/>
      <c r="H126" s="21"/>
      <c r="I126" s="21"/>
      <c r="K126" s="29"/>
    </row>
    <row r="127" spans="7:11">
      <c r="G127" s="19"/>
      <c r="H127" s="21"/>
      <c r="I127" s="21"/>
      <c r="K127" s="29"/>
    </row>
    <row r="128" spans="7:11">
      <c r="G128" s="19"/>
      <c r="H128" s="21"/>
      <c r="I128" s="21"/>
      <c r="K128" s="29"/>
    </row>
    <row r="129" spans="7:11">
      <c r="G129" s="19"/>
      <c r="H129" s="21"/>
      <c r="I129" s="21"/>
      <c r="K129" s="29"/>
    </row>
    <row r="130" spans="7:11">
      <c r="G130" s="19"/>
      <c r="H130" s="21"/>
      <c r="I130" s="21"/>
      <c r="K130" s="29"/>
    </row>
    <row r="131" spans="7:11">
      <c r="G131" s="19"/>
      <c r="H131" s="21"/>
      <c r="I131" s="21"/>
      <c r="K131" s="29"/>
    </row>
    <row r="132" spans="7:11">
      <c r="G132" s="19"/>
      <c r="H132" s="21"/>
      <c r="I132" s="21"/>
      <c r="K132" s="29"/>
    </row>
    <row r="133" spans="7:11">
      <c r="G133" s="19"/>
      <c r="H133" s="21"/>
      <c r="I133" s="21"/>
      <c r="K133" s="29"/>
    </row>
    <row r="134" spans="7:11">
      <c r="G134" s="19"/>
      <c r="H134" s="21"/>
      <c r="I134" s="21"/>
      <c r="K134" s="29"/>
    </row>
    <row r="135" spans="7:11">
      <c r="G135" s="19"/>
      <c r="H135" s="21"/>
      <c r="I135" s="21"/>
      <c r="K135" s="30"/>
    </row>
    <row r="136" spans="7:11">
      <c r="G136" s="19"/>
      <c r="H136" s="21"/>
      <c r="I136" s="21"/>
      <c r="K136" s="30"/>
    </row>
    <row r="137" spans="7:11">
      <c r="G137" s="19"/>
      <c r="H137" s="21"/>
      <c r="I137" s="21"/>
      <c r="K137" s="30"/>
    </row>
    <row r="138" spans="7:11">
      <c r="G138" s="19"/>
      <c r="H138" s="21"/>
      <c r="I138" s="21"/>
      <c r="K138" s="30"/>
    </row>
    <row r="139" spans="7:11">
      <c r="G139" s="19"/>
      <c r="H139" s="21"/>
      <c r="I139" s="21"/>
      <c r="K139" s="30"/>
    </row>
    <row r="140" spans="7:11">
      <c r="G140" s="19"/>
      <c r="H140" s="21"/>
      <c r="I140" s="21"/>
      <c r="K140" s="30"/>
    </row>
    <row r="141" spans="7:11">
      <c r="G141" s="19"/>
      <c r="H141" s="21"/>
      <c r="I141" s="21"/>
      <c r="K141" s="30"/>
    </row>
    <row r="142" spans="7:11">
      <c r="G142" s="19"/>
      <c r="H142" s="21"/>
      <c r="I142" s="21"/>
      <c r="K142" s="30"/>
    </row>
    <row r="143" spans="7:11">
      <c r="G143" s="19"/>
      <c r="H143" s="21"/>
      <c r="I143" s="21"/>
      <c r="K143" s="30"/>
    </row>
    <row r="144" spans="7:11">
      <c r="G144" s="19"/>
      <c r="H144" s="21"/>
      <c r="I144" s="21"/>
      <c r="K144" s="30"/>
    </row>
    <row r="145" spans="7:11">
      <c r="G145" s="19"/>
      <c r="H145" s="21"/>
      <c r="I145" s="21"/>
      <c r="K145" s="30"/>
    </row>
    <row r="146" spans="7:11">
      <c r="G146" s="19"/>
      <c r="H146" s="21"/>
      <c r="I146" s="21"/>
      <c r="K146" s="30"/>
    </row>
    <row r="147" spans="7:11">
      <c r="G147" s="19"/>
      <c r="H147" s="21"/>
      <c r="I147" s="21"/>
      <c r="K147" s="30"/>
    </row>
    <row r="148" spans="7:11">
      <c r="G148" s="19"/>
      <c r="H148" s="21"/>
      <c r="I148" s="21"/>
      <c r="K148" s="30"/>
    </row>
    <row r="149" spans="7:11">
      <c r="G149" s="19"/>
      <c r="H149" s="21"/>
      <c r="I149" s="21"/>
      <c r="K149" s="30"/>
    </row>
    <row r="150" spans="7:11">
      <c r="G150" s="19"/>
      <c r="H150" s="21"/>
      <c r="I150" s="21"/>
      <c r="K150" s="30"/>
    </row>
    <row r="151" spans="7:11">
      <c r="G151" s="19"/>
      <c r="H151" s="21"/>
      <c r="I151" s="21"/>
      <c r="K151" s="30"/>
    </row>
    <row r="152" spans="7:11">
      <c r="G152" s="19"/>
      <c r="H152" s="21"/>
      <c r="I152" s="21"/>
      <c r="K152" s="30"/>
    </row>
    <row r="153" spans="7:11">
      <c r="G153" s="19"/>
      <c r="H153" s="21"/>
      <c r="I153" s="21"/>
      <c r="K153" s="30"/>
    </row>
    <row r="154" spans="7:11">
      <c r="G154" s="19"/>
      <c r="H154" s="21"/>
      <c r="I154" s="21"/>
      <c r="K154" s="30"/>
    </row>
    <row r="155" spans="7:11">
      <c r="G155" s="19"/>
      <c r="H155" s="21"/>
      <c r="I155" s="21"/>
      <c r="K155" s="30"/>
    </row>
    <row r="156" spans="7:11">
      <c r="G156" s="19"/>
      <c r="H156" s="21"/>
      <c r="I156" s="21"/>
      <c r="K156" s="30"/>
    </row>
    <row r="157" spans="7:11">
      <c r="G157" s="19"/>
      <c r="H157" s="21"/>
      <c r="I157" s="21"/>
      <c r="K157" s="30"/>
    </row>
    <row r="158" spans="7:11">
      <c r="G158" s="19"/>
      <c r="H158" s="21"/>
      <c r="I158" s="21"/>
      <c r="K158" s="30"/>
    </row>
    <row r="159" spans="7:11">
      <c r="G159" s="19"/>
      <c r="H159" s="21"/>
      <c r="I159" s="21"/>
      <c r="K159" s="30"/>
    </row>
    <row r="160" spans="7:11">
      <c r="G160" s="19"/>
      <c r="H160" s="21"/>
      <c r="I160" s="21"/>
      <c r="K160" s="30"/>
    </row>
    <row r="161" spans="7:11">
      <c r="G161" s="19"/>
      <c r="H161" s="21"/>
      <c r="I161" s="21"/>
      <c r="K161" s="30"/>
    </row>
    <row r="162" spans="7:11">
      <c r="G162" s="19"/>
      <c r="H162" s="21"/>
      <c r="I162" s="21"/>
      <c r="K162" s="30"/>
    </row>
    <row r="163" spans="7:11">
      <c r="G163" s="19"/>
      <c r="H163" s="21"/>
      <c r="I163" s="21"/>
      <c r="K163" s="30"/>
    </row>
    <row r="164" spans="7:11">
      <c r="G164" s="19"/>
      <c r="H164" s="21"/>
      <c r="I164" s="21"/>
      <c r="K164" s="30"/>
    </row>
    <row r="165" spans="7:11">
      <c r="G165" s="19"/>
      <c r="H165" s="21"/>
      <c r="I165" s="21"/>
      <c r="K165" s="30"/>
    </row>
    <row r="166" spans="7:11">
      <c r="G166" s="19"/>
      <c r="H166" s="21"/>
      <c r="I166" s="21"/>
      <c r="K166" s="30"/>
    </row>
    <row r="167" spans="7:11">
      <c r="G167" s="19"/>
      <c r="H167" s="21"/>
      <c r="I167" s="21"/>
      <c r="K167" s="30"/>
    </row>
    <row r="168" spans="7:11">
      <c r="G168" s="19"/>
      <c r="H168" s="21"/>
      <c r="I168" s="21"/>
      <c r="K168" s="30"/>
    </row>
    <row r="169" spans="7:11">
      <c r="G169" s="19"/>
      <c r="H169" s="21"/>
      <c r="I169" s="21"/>
      <c r="K169" s="30"/>
    </row>
    <row r="170" spans="7:11">
      <c r="G170" s="19"/>
      <c r="H170" s="21"/>
      <c r="I170" s="21"/>
      <c r="K170" s="30"/>
    </row>
    <row r="171" spans="7:11">
      <c r="G171" s="19"/>
      <c r="H171" s="21"/>
      <c r="I171" s="21"/>
      <c r="K171" s="30"/>
    </row>
    <row r="172" spans="7:11">
      <c r="G172" s="19"/>
      <c r="H172" s="21"/>
      <c r="I172" s="21"/>
      <c r="K172" s="30"/>
    </row>
    <row r="173" spans="7:11">
      <c r="G173" s="19"/>
      <c r="H173" s="21"/>
      <c r="I173" s="21"/>
      <c r="K173" s="30"/>
    </row>
    <row r="174" spans="7:11">
      <c r="G174" s="19"/>
      <c r="H174" s="21"/>
      <c r="I174" s="21"/>
      <c r="K174" s="30"/>
    </row>
    <row r="175" spans="11:11">
      <c r="K175" s="30"/>
    </row>
    <row r="176" spans="11:11">
      <c r="K176" s="30"/>
    </row>
    <row r="177" spans="11:11">
      <c r="K177" s="30"/>
    </row>
    <row r="178" spans="11:11">
      <c r="K178" s="30"/>
    </row>
    <row r="179" spans="11:11">
      <c r="K179" s="30"/>
    </row>
    <row r="180" spans="11:11">
      <c r="K180" s="30"/>
    </row>
    <row r="181" spans="11:11">
      <c r="K181" s="30"/>
    </row>
    <row r="182" spans="11:11">
      <c r="K182" s="30"/>
    </row>
    <row r="183" spans="11:11">
      <c r="K183" s="30"/>
    </row>
    <row r="184" spans="11:11">
      <c r="K184" s="30"/>
    </row>
    <row r="185" spans="11:11">
      <c r="K185" s="30"/>
    </row>
    <row r="186" spans="11:11">
      <c r="K186" s="30"/>
    </row>
    <row r="187" spans="11:11">
      <c r="K187" s="30"/>
    </row>
    <row r="188" spans="11:11">
      <c r="K188" s="30"/>
    </row>
    <row r="189" spans="11:11">
      <c r="K189" s="30"/>
    </row>
    <row r="190" spans="11:11">
      <c r="K190" s="30"/>
    </row>
    <row r="191" spans="11:11">
      <c r="K191" s="30"/>
    </row>
    <row r="192" spans="11:11">
      <c r="K192" s="30"/>
    </row>
  </sheetData>
  <mergeCells count="11">
    <mergeCell ref="A1:J1"/>
    <mergeCell ref="A2:J2"/>
    <mergeCell ref="B3:D3"/>
    <mergeCell ref="E3:F3"/>
    <mergeCell ref="B4:D4"/>
    <mergeCell ref="E4:F4"/>
    <mergeCell ref="A29:J29"/>
    <mergeCell ref="A3:A5"/>
    <mergeCell ref="I3:I5"/>
    <mergeCell ref="J3:J5"/>
    <mergeCell ref="G3:H4"/>
  </mergeCells>
  <printOptions horizontalCentered="1" verticalCentered="1"/>
  <pageMargins left="0.94488188976378" right="0.551181102362205" top="0.78740157480315" bottom="0.78740157480315" header="0.511811023622047" footer="0.511811023622047"/>
  <pageSetup paperSize="9" scale="77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40" sqref="B4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LZQ</dc:creator>
  <cp:lastModifiedBy>Administrator</cp:lastModifiedBy>
  <dcterms:created xsi:type="dcterms:W3CDTF">2016-12-02T08:54:00Z</dcterms:created>
  <cp:lastPrinted>2025-01-15T02:31:00Z</cp:lastPrinted>
  <dcterms:modified xsi:type="dcterms:W3CDTF">2025-02-05T01:14:54Z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F0A52FE442594AE0BFE128FD2D9151AA_12</vt:lpwstr>
  </property>
</Properties>
</file>