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activeTab="2"/>
  </bookViews>
  <sheets>
    <sheet name="附表1-绩效评价指标体系" sheetId="18" r:id="rId1"/>
    <sheet name="附表2-绩效目标完成清单" sheetId="16" r:id="rId2"/>
    <sheet name="附表3-绩效评价问题清单" sheetId="17" r:id="rId3"/>
    <sheet name="附表4-绩效评价评分情况表" sheetId="2" r:id="rId4"/>
  </sheets>
  <definedNames>
    <definedName name="_xlnm._FilterDatabase" localSheetId="0" hidden="1">'附表1-绩效评价指标体系'!$A$4:$L$26</definedName>
    <definedName name="_xlnm._FilterDatabase" localSheetId="1" hidden="1">'附表2-绩效目标完成清单'!$A$4:$F$17</definedName>
    <definedName name="_xlnm._FilterDatabase" localSheetId="2" hidden="1">'附表3-绩效评价问题清单'!$B$4:$G$7</definedName>
    <definedName name="_xlnm._FilterDatabase" localSheetId="3" hidden="1">'附表4-绩效评价评分情况表'!$A$4:$M$26</definedName>
    <definedName name="_xlnm.Print_Titles" localSheetId="0">'附表1-绩效评价指标体系'!$1:$4</definedName>
    <definedName name="_xlnm.Print_Titles" localSheetId="1">'附表2-绩效目标完成清单'!$1:$4</definedName>
    <definedName name="_xlnm.Print_Titles" localSheetId="3">'附表4-绩效评价评分情况表'!$1:$4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<sst xmlns="http://schemas.openxmlformats.org/spreadsheetml/2006/main" count="284" uniqueCount="193">
  <si>
    <t>附表1</t>
  </si>
  <si>
    <r>
      <rPr>
        <b/>
        <sz val="20"/>
        <color theme="1"/>
        <rFont val="Times New Roman"/>
        <charset val="134"/>
      </rPr>
      <t>2023</t>
    </r>
    <r>
      <rPr>
        <b/>
        <sz val="20"/>
        <color theme="1"/>
        <rFont val="宋体"/>
        <charset val="134"/>
      </rPr>
      <t>年度</t>
    </r>
    <r>
      <rPr>
        <b/>
        <sz val="20"/>
        <color theme="1"/>
        <rFont val="Times New Roman"/>
        <charset val="134"/>
      </rPr>
      <t>“</t>
    </r>
    <r>
      <rPr>
        <b/>
        <sz val="20"/>
        <color theme="1"/>
        <rFont val="宋体"/>
        <charset val="134"/>
      </rPr>
      <t>怀远县从业人员预防性体检”项目绩效评价指标体系</t>
    </r>
  </si>
  <si>
    <t>被评价单位名称：怀远县疾病预防控制中心</t>
  </si>
  <si>
    <r>
      <rPr>
        <b/>
        <sz val="14"/>
        <color theme="1"/>
        <rFont val="宋体"/>
        <charset val="134"/>
      </rPr>
      <t>序号</t>
    </r>
  </si>
  <si>
    <r>
      <rPr>
        <b/>
        <sz val="14"/>
        <color theme="1"/>
        <rFont val="宋体"/>
        <charset val="134"/>
      </rPr>
      <t>一级指标</t>
    </r>
  </si>
  <si>
    <r>
      <rPr>
        <b/>
        <sz val="14"/>
        <color theme="1"/>
        <rFont val="宋体"/>
        <charset val="134"/>
      </rPr>
      <t>二级指标</t>
    </r>
  </si>
  <si>
    <r>
      <rPr>
        <b/>
        <sz val="14"/>
        <rFont val="宋体"/>
        <charset val="134"/>
      </rPr>
      <t>三级指标</t>
    </r>
  </si>
  <si>
    <r>
      <rPr>
        <b/>
        <sz val="14"/>
        <rFont val="宋体"/>
        <charset val="134"/>
      </rPr>
      <t>标准分值</t>
    </r>
  </si>
  <si>
    <r>
      <rPr>
        <b/>
        <sz val="14"/>
        <color theme="1"/>
        <rFont val="宋体"/>
        <charset val="134"/>
      </rPr>
      <t>指标解释</t>
    </r>
  </si>
  <si>
    <r>
      <rPr>
        <b/>
        <sz val="14"/>
        <color theme="1"/>
        <rFont val="宋体"/>
        <charset val="134"/>
      </rPr>
      <t>评分标准</t>
    </r>
  </si>
  <si>
    <r>
      <rPr>
        <b/>
        <sz val="14"/>
        <rFont val="宋体"/>
        <charset val="134"/>
      </rPr>
      <t>得分</t>
    </r>
  </si>
  <si>
    <r>
      <rPr>
        <b/>
        <sz val="14"/>
        <rFont val="宋体"/>
        <charset val="134"/>
      </rPr>
      <t>扣分</t>
    </r>
  </si>
  <si>
    <r>
      <rPr>
        <b/>
        <sz val="14"/>
        <rFont val="宋体"/>
        <charset val="134"/>
      </rPr>
      <t>得分率</t>
    </r>
  </si>
  <si>
    <t>决策（20分）</t>
  </si>
  <si>
    <t>项目立项</t>
  </si>
  <si>
    <t>立项依据充分性</t>
  </si>
  <si>
    <t>项目立项（主体是指项目主管部门，下同）是否符合法律法规、相关政策、发展规划以及部门职责，用以反映和考核项目立项依据情况。</t>
  </si>
  <si>
    <t>1.项目立项符合国家法律法规、国民经济发展规划和相关政策；
2.项目立项符合行业发展规划和政策要求；
3..项目未与相关部门同类项目或部门内部相关项目重复。
满足上述要求得3分。</t>
  </si>
  <si>
    <t>立项程序规范性</t>
  </si>
  <si>
    <t>项目申请、设立过程是否符合相关要求，用以反映和考核项目立项的规范情况。</t>
  </si>
  <si>
    <t>1.项目按照规定的程序申请设立。
2.取得符合要求的项目立项批复文件。</t>
  </si>
  <si>
    <t>绩效目标</t>
  </si>
  <si>
    <t>绩效目标合理性</t>
  </si>
  <si>
    <t>项目所设定的绩效目标是否依据充分，是否符合客观实际，用以反映和考核项目绩效目标与项目实施的相符情况。</t>
  </si>
  <si>
    <t>1.项目设定了绩效目标,得1分；
2.项目绩效目标与实际工作相关,得1分；
3.项目预期产出效益和效果没有达到实际业绩水平，扣1分。</t>
  </si>
  <si>
    <t>绩效指标明确性</t>
  </si>
  <si>
    <t>依据绩效目标设定的绩效指标是否清晰、细化、可衡量等，用以反映和考核项目绩效目标的明细化情况。</t>
  </si>
  <si>
    <t>1.项目绩效指标是否与当年政策相关，得1分否则不得分；
2.项目绩效指标完成量化1分如有偏差不得分目标不明确，依据评分标准得2分</t>
  </si>
  <si>
    <t>资金投入</t>
  </si>
  <si>
    <t>预算编制科学性</t>
  </si>
  <si>
    <t>项目预算编制（主体是指项目资金管理使用单位）是否经过科学论证、有明确标准、资金额度与年度目标是否相适应，用以反映和考核项目预算编制的科学性、合理性情况。</t>
  </si>
  <si>
    <t>1.预算编制是否经过科学认证，预算内容与项目内定是否匹配，得1分否则不得分；
2.预算额度测算依据是否按照标准编制，预算编制的项目内容与实际是否相关性得1分；</t>
  </si>
  <si>
    <t>资金分配合理性</t>
  </si>
  <si>
    <t>项目预算资金分配是否有测算依据、与补助单位或地方实际是否相适应，用以反映和考核项目预算资金分配的科学性、合理性情况。</t>
  </si>
  <si>
    <t>1.预算资金分配有测算依据,得2分；
2.预算资金分配与单位实际不相适应，扣2分。</t>
  </si>
  <si>
    <t>过程（20分）</t>
  </si>
  <si>
    <t>资金管理</t>
  </si>
  <si>
    <t>资金到位率</t>
  </si>
  <si>
    <t>实际到位资金与预算资金的比例，用以反映和考核资金落实情况对项目实施的总体保障程度。</t>
  </si>
  <si>
    <t>1.财政拨款到位情况是否及时，得1分；
2.项目资金到位情况与实际发放有无偏差，得1分。</t>
  </si>
  <si>
    <t>资金拨付及时性</t>
  </si>
  <si>
    <t>项目资金是否按照依法依规及时拨付，用以反映和考核项目资金拨付时效情况。</t>
  </si>
  <si>
    <t>1.产业扶持资金拨付及时性，得1分；
2.项目资金申请表与实际发放有无偏差得1分.</t>
  </si>
  <si>
    <t>预算执行率</t>
  </si>
  <si>
    <t>项目预算资金是否按照计划执行，用以反映或考核项目预算执行情况</t>
  </si>
  <si>
    <t>1.有无项目资金预算申请批复文件 有得1分，否则不得分；
2.资金使用与预算申请有无偏差，得1分。</t>
  </si>
  <si>
    <t>资金使用合规性</t>
  </si>
  <si>
    <t>1.资金使用符合国家财经法规和财务管理制度以及有关项目资金管理办法的规定，得0.5分；
2.资金转账核算，资金拨付有完整的审批程序和手续，扣0.5分；
3.符合项目预算批复规定的用途，得0.5分；
4.不存在截留、挤占、挪用、虚列支出等情况，得0.5分。</t>
  </si>
  <si>
    <t>1.资金使用符合国家财经法规和财务管理制度以及有关专项资金管理办法的规定，得1分；
2.资金专账核算，资金拨付有完整的审批程序和手续，得1分；
3.符合项目预算批复规定的用途，得1分；
4.不存在截留、挤占、挪用、虚列支出等情况，得1分。</t>
  </si>
  <si>
    <t>组织实施</t>
  </si>
  <si>
    <t>管理制度健全性</t>
  </si>
  <si>
    <t>项目实施单位的财务和业务管理制度是否健全，用以反映和考核财务和业务管理制度对项目顺利实施的保障情况。</t>
  </si>
  <si>
    <t>1.有无针对项目制定制度或整体财务制度有得1分，否则扣1分；
2.有无资金管理制度有得1分，否则不得分；
3.有无支付流程度有得1分，否则不得分； 
4.制定相关制度是否合法、合规、完整度有得1分，否则不得分。</t>
  </si>
  <si>
    <t>制度执行有效性</t>
  </si>
  <si>
    <t>项目实施是否符合相关管理规定，用以反映和考核相关管理制度的有效执行情况。</t>
  </si>
  <si>
    <t>1.遵守相关法律法规和相关管理规定；
2.合同、结算单、审批单等资料齐全并及时归档。
2项各占1/2权重分，每有一项不满足，则扣除相应权重分。</t>
  </si>
  <si>
    <t>产出（30分）</t>
  </si>
  <si>
    <t xml:space="preserve">产出数量 </t>
  </si>
  <si>
    <t>文明创建考评次数</t>
  </si>
  <si>
    <t>项目实施的实际产出数与计划产出数的比率，用以反映和考核项目产出数量目标的实现程度。</t>
  </si>
  <si>
    <r>
      <rPr>
        <sz val="14"/>
        <rFont val="宋体"/>
        <charset val="134"/>
      </rPr>
      <t>1.项目实际完成率100%，得12分；90%-100%,得10分；80%-90%得8分，80%以下不得分。
2.指标说明：
实际完成率=（实际产出数/计划产出数）*100%
实际产出数：2023</t>
    </r>
    <r>
      <rPr>
        <sz val="14"/>
        <rFont val="宋体"/>
        <charset val="134"/>
      </rPr>
      <t>年完成健康体检共计</t>
    </r>
    <r>
      <rPr>
        <sz val="14"/>
        <rFont val="宋体"/>
        <charset val="134"/>
      </rPr>
      <t>33544人</t>
    </r>
    <r>
      <rPr>
        <sz val="14"/>
        <rFont val="宋体"/>
        <charset val="134"/>
      </rPr>
      <t xml:space="preserve">
计划产出数：202</t>
    </r>
    <r>
      <rPr>
        <sz val="14"/>
        <rFont val="宋体"/>
        <charset val="134"/>
      </rPr>
      <t>3</t>
    </r>
    <r>
      <rPr>
        <sz val="14"/>
        <rFont val="宋体"/>
        <charset val="134"/>
      </rPr>
      <t>年完成完成健康体检大于</t>
    </r>
    <r>
      <rPr>
        <sz val="14"/>
        <rFont val="宋体"/>
        <charset val="134"/>
      </rPr>
      <t>20000人</t>
    </r>
  </si>
  <si>
    <t>产出质量</t>
  </si>
  <si>
    <t>工程验收合格率</t>
  </si>
  <si>
    <t xml:space="preserve">①项目资金有无按照财务制度管理，有不扣分，否则扣1分，得4分；                                                                                           ②项目资金支付流程与标准有无按照政策执行。有不扣分，否则扣1分，得4分；  </t>
  </si>
  <si>
    <t>主管部门没能提供项目实施规范文件，只有转账凭证，无法核实是否遵守制度扣4分得4</t>
  </si>
  <si>
    <t>产出时效</t>
  </si>
  <si>
    <t>项目资金发放及时</t>
  </si>
  <si>
    <t>项目实际完成时间与计划完成时间的比较，用以反映和考核项目产出时效目标的实现程度。</t>
  </si>
  <si>
    <r>
      <rPr>
        <sz val="14"/>
        <rFont val="宋体"/>
        <charset val="134"/>
      </rPr>
      <t>1.在计划完成时间内完成202</t>
    </r>
    <r>
      <rPr>
        <sz val="14"/>
        <rFont val="宋体"/>
        <charset val="134"/>
      </rPr>
      <t>3</t>
    </r>
    <r>
      <rPr>
        <sz val="14"/>
        <rFont val="宋体"/>
        <charset val="134"/>
      </rPr>
      <t>年怀远县从业人员预防性体检指标计划，得3分，否则酌情扣分。
2财政支付在规定时间内办理完成，得2分，否则酌情扣1分。
3.指标说明：
实际完成时间：项目实施单位完成该项目实际耗用的时间；
计划完成时间：按照项目实施计划或相关规定完成该项目所需要的时间</t>
    </r>
  </si>
  <si>
    <t>产出成本</t>
  </si>
  <si>
    <t>项目资金支付效益最大化</t>
  </si>
  <si>
    <t>充分利用有限的项目资金获得最大的收益</t>
  </si>
  <si>
    <r>
      <rPr>
        <sz val="14"/>
        <rFont val="宋体"/>
        <charset val="134"/>
      </rPr>
      <t xml:space="preserve">
预算控制率大于85%且低于100%，则得满分，每高于（100%）或低于（85%）1%，扣除5%权重分，扣完为止，依据评分标准扣</t>
    </r>
    <r>
      <rPr>
        <sz val="14"/>
        <rFont val="宋体"/>
        <charset val="134"/>
      </rPr>
      <t>1</t>
    </r>
    <r>
      <rPr>
        <sz val="14"/>
        <rFont val="宋体"/>
        <charset val="134"/>
      </rPr>
      <t>分得</t>
    </r>
    <r>
      <rPr>
        <sz val="14"/>
        <rFont val="宋体"/>
        <charset val="134"/>
      </rPr>
      <t>4</t>
    </r>
    <r>
      <rPr>
        <sz val="14"/>
        <rFont val="宋体"/>
        <charset val="134"/>
      </rPr>
      <t>分,</t>
    </r>
  </si>
  <si>
    <t>效益（30分）</t>
  </si>
  <si>
    <t>社会效益</t>
  </si>
  <si>
    <t>营造卫生、健康、文明、积极向上的城市氛围</t>
  </si>
  <si>
    <t>通过项目实施，提高县城公共卫生服务水平和居民健康水平，方便从业人员体检，改善人居环境</t>
  </si>
  <si>
    <t>完善县城公共卫生，提高居民健康水平，改善人居环境</t>
  </si>
  <si>
    <t>经济效益</t>
  </si>
  <si>
    <t>完善城市功能，支撑县域经济发展</t>
  </si>
  <si>
    <t>资金的落实，项目实施有助于相关行业的就业保障，增加当地经济</t>
  </si>
  <si>
    <t>本项目的实施将有力的促进可持续发展，改善城区的卫生环境，推动怀远县的健康发展和城市繁荣。</t>
  </si>
  <si>
    <t>生态效益</t>
  </si>
  <si>
    <t>改善人居环境，强化卫生健康环境</t>
  </si>
  <si>
    <t>项目实施对生态环境所带来的直接或间接影响情况，生态效益显著提升</t>
  </si>
  <si>
    <t>项目实施情况分为效果明显、较明显、一般、有一定效果、不明显，按实际情况进行扣分。</t>
  </si>
  <si>
    <t>可持续影响</t>
  </si>
  <si>
    <t>完善县城功能、提升县城卫生健康水平、改善县城人居环境</t>
  </si>
  <si>
    <t>本项目的建设，对于我县建设卫生县城、健康城市具有显而易见的、无可替代的促进作用。</t>
  </si>
  <si>
    <t>完善县城公共卫生环境、提升县城健康水平、改善县城人居环境，促进县城全面协调可持续发展</t>
  </si>
  <si>
    <t>满意度</t>
  </si>
  <si>
    <t>服务对象满意度</t>
  </si>
  <si>
    <t>社会公众或服务对象对项目实施效果的满意程度。满意度包括:“社会群众满意度”</t>
  </si>
  <si>
    <t>依据电话回访及街头走访对满意度调查报告，满意度95%以上得6分，95-90%得5.5分、90%-80%得4.5分，80%以下为0分。本项目满意度依据评分为89%</t>
  </si>
  <si>
    <t>合计</t>
  </si>
  <si>
    <r>
      <rPr>
        <b/>
        <sz val="12"/>
        <rFont val="宋体"/>
        <charset val="134"/>
      </rPr>
      <t>附表</t>
    </r>
    <r>
      <rPr>
        <b/>
        <sz val="12"/>
        <rFont val="Times New Roman"/>
        <charset val="134"/>
      </rPr>
      <t>2</t>
    </r>
  </si>
  <si>
    <r>
      <rPr>
        <b/>
        <sz val="20"/>
        <color theme="1"/>
        <rFont val="Times New Roman"/>
        <charset val="134"/>
      </rPr>
      <t>2023</t>
    </r>
    <r>
      <rPr>
        <b/>
        <sz val="20"/>
        <color theme="1"/>
        <rFont val="宋体"/>
        <charset val="134"/>
      </rPr>
      <t>年度</t>
    </r>
    <r>
      <rPr>
        <b/>
        <sz val="20"/>
        <color theme="1"/>
        <rFont val="Times New Roman"/>
        <charset val="134"/>
      </rPr>
      <t>“</t>
    </r>
    <r>
      <rPr>
        <b/>
        <sz val="20"/>
        <color theme="1"/>
        <rFont val="宋体"/>
        <charset val="134"/>
      </rPr>
      <t>怀远县从业人员预防性体检</t>
    </r>
    <r>
      <rPr>
        <b/>
        <sz val="20"/>
        <color theme="1"/>
        <rFont val="微软雅黑"/>
        <charset val="134"/>
      </rPr>
      <t>”</t>
    </r>
    <r>
      <rPr>
        <b/>
        <sz val="20"/>
        <color theme="1"/>
        <rFont val="宋体"/>
        <charset val="134"/>
      </rPr>
      <t>项目绩效目标完成清单</t>
    </r>
  </si>
  <si>
    <r>
      <rPr>
        <b/>
        <sz val="12"/>
        <rFont val="宋体"/>
        <charset val="134"/>
      </rPr>
      <t>序号</t>
    </r>
  </si>
  <si>
    <r>
      <rPr>
        <b/>
        <sz val="12"/>
        <rFont val="宋体"/>
        <charset val="134"/>
      </rPr>
      <t>绩效目标设定情况</t>
    </r>
  </si>
  <si>
    <r>
      <rPr>
        <b/>
        <sz val="12"/>
        <rFont val="宋体"/>
        <charset val="134"/>
      </rPr>
      <t>指标值</t>
    </r>
    <r>
      <rPr>
        <b/>
        <sz val="12"/>
        <rFont val="Times New Roman"/>
        <charset val="134"/>
      </rPr>
      <t xml:space="preserve"> </t>
    </r>
  </si>
  <si>
    <r>
      <rPr>
        <b/>
        <sz val="12"/>
        <rFont val="宋体"/>
        <charset val="134"/>
      </rPr>
      <t>绩效目标完成情况</t>
    </r>
  </si>
  <si>
    <r>
      <rPr>
        <b/>
        <sz val="12"/>
        <color theme="1"/>
        <rFont val="宋体"/>
        <charset val="134"/>
      </rPr>
      <t>是否完成</t>
    </r>
  </si>
  <si>
    <t>（一）</t>
  </si>
  <si>
    <t>总体目标任务</t>
  </si>
  <si>
    <t>总体目标完成情况</t>
  </si>
  <si>
    <t>对辖区内从事食品和生活饮用水生产经营人员；直接从事化妆品和消毒生产的人员；从事药品、保健品销售人员；公共场所直接为顾客服务人员开展预防性体检。整体提升怀远县城区健康环境水平和广大人民群众的满意度、获得感和幸福感，助力怀远县建设成为环境友好型的现代化县城。</t>
  </si>
  <si>
    <t>保障了从业人员预防性体检的正常运转，按照要求组织各定点医疗机构开展工作，服务的目标：对辖区内从事食品和生活饮用水生产经营人员；直接从事化妆品和消毒生产的人员；从事药品、保健品销售人员；公共场所直接为顾客服务人员开展预防性体检。</t>
  </si>
  <si>
    <t>完成100%</t>
  </si>
  <si>
    <t>（二）</t>
  </si>
  <si>
    <t>年度绩效目标</t>
  </si>
  <si>
    <t xml:space="preserve">                                                                                              </t>
  </si>
  <si>
    <t>产出数量-从业人员预防性体检人数</t>
  </si>
  <si>
    <t>项目实施的实际产出数与计划产出数的比例，用以反映和考核项目产出数量目标的实现程度</t>
  </si>
  <si>
    <r>
      <rPr>
        <sz val="12"/>
        <rFont val="宋体"/>
        <charset val="134"/>
      </rPr>
      <t>全年从业人员预防性体检3</t>
    </r>
    <r>
      <rPr>
        <sz val="12"/>
        <rFont val="宋体"/>
        <charset val="134"/>
      </rPr>
      <t>3544人</t>
    </r>
  </si>
  <si>
    <t>是</t>
  </si>
  <si>
    <t>产出质量-预算资金使用合规性</t>
  </si>
  <si>
    <t>项目实际完成的质量达标产出数与实际产出数的比率，用以反映和考核项目产出质量目标的实现程度。</t>
  </si>
  <si>
    <r>
      <rPr>
        <sz val="12"/>
        <rFont val="宋体"/>
        <charset val="134"/>
      </rPr>
      <t>该指标得分率</t>
    </r>
    <r>
      <rPr>
        <sz val="12"/>
        <rFont val="Times New Roman"/>
        <charset val="134"/>
      </rPr>
      <t>100%</t>
    </r>
    <r>
      <rPr>
        <sz val="12"/>
        <rFont val="宋体"/>
        <charset val="134"/>
      </rPr>
      <t>，严格遵守财务制度，合规支付经费</t>
    </r>
  </si>
  <si>
    <t>产出时效-项目资金发放及时性</t>
  </si>
  <si>
    <t>各项任务均得到保质保量完成，及时有效。</t>
  </si>
  <si>
    <t>产出成本-项目金发放全部通过银行系统支付</t>
  </si>
  <si>
    <t>批量通过银行转发</t>
  </si>
  <si>
    <t>全部通过银行转账有效的节约人力成本</t>
  </si>
  <si>
    <t>社会效益-提高县城公共卫生服务水平和居民健康水平，方便从业人员体检，改善人居环境</t>
  </si>
  <si>
    <t xml:space="preserve">本项目提升了怀远县城区健康环境水平和广大人民群众的满意度、获得感和幸福感，助力怀远县建设成为环境友好型的现代化县城。
</t>
  </si>
  <si>
    <t>经济效益-资金的落实，项目实施有助于相关行业的就业保障，增加当地经济</t>
  </si>
  <si>
    <t>提高人居环境健康质量，有助于相关行业的就业保障，增加当地经济</t>
  </si>
  <si>
    <t>生态效益-改善人居环境，强化卫生健康环境</t>
  </si>
  <si>
    <t>通过对公共服务行业从业人员预防性体检，促进县城经济社会全面协调可持续发展</t>
  </si>
  <si>
    <t>完善县城功能、提升县城卫生健康水平、改善县城人居环境促进县城经济社会全面协调可持续发</t>
  </si>
  <si>
    <t>项目实施对人居环境所带来的直接或间接影响情况。</t>
  </si>
  <si>
    <t>本工程的实施将有力的促进可持续发展，改善城区的卫生软件环境，推动怀远县的经济发展和城市繁荣。</t>
  </si>
  <si>
    <t>满意度-服务对象满意度</t>
  </si>
  <si>
    <r>
      <rPr>
        <sz val="12"/>
        <rFont val="宋体"/>
        <charset val="134"/>
      </rPr>
      <t>依据电话回访及街头走访对满意度调查报告，满意对象满意度指标</t>
    </r>
    <r>
      <rPr>
        <sz val="12"/>
        <rFont val="Times New Roman"/>
        <charset val="134"/>
      </rPr>
      <t>95%</t>
    </r>
    <r>
      <rPr>
        <sz val="12"/>
        <rFont val="宋体"/>
        <charset val="134"/>
      </rPr>
      <t>以上得</t>
    </r>
    <r>
      <rPr>
        <sz val="12"/>
        <rFont val="Times New Roman"/>
        <charset val="134"/>
      </rPr>
      <t>6</t>
    </r>
    <r>
      <rPr>
        <sz val="12"/>
        <rFont val="宋体"/>
        <charset val="134"/>
      </rPr>
      <t>分，</t>
    </r>
    <r>
      <rPr>
        <sz val="12"/>
        <rFont val="Times New Roman"/>
        <charset val="134"/>
      </rPr>
      <t>95-90%</t>
    </r>
    <r>
      <rPr>
        <sz val="12"/>
        <rFont val="宋体"/>
        <charset val="134"/>
      </rPr>
      <t>得4.5分、9</t>
    </r>
    <r>
      <rPr>
        <sz val="12"/>
        <rFont val="Times New Roman"/>
        <charset val="134"/>
      </rPr>
      <t>0%-80%</t>
    </r>
    <r>
      <rPr>
        <sz val="12"/>
        <rFont val="宋体"/>
        <charset val="134"/>
      </rPr>
      <t>得</t>
    </r>
    <r>
      <rPr>
        <sz val="12"/>
        <rFont val="Times New Roman"/>
        <charset val="134"/>
      </rPr>
      <t>4</t>
    </r>
    <r>
      <rPr>
        <sz val="12"/>
        <rFont val="宋体"/>
        <charset val="134"/>
      </rPr>
      <t>分，8</t>
    </r>
    <r>
      <rPr>
        <sz val="12"/>
        <rFont val="Times New Roman"/>
        <charset val="134"/>
      </rPr>
      <t>0%</t>
    </r>
    <r>
      <rPr>
        <sz val="12"/>
        <rFont val="宋体"/>
        <charset val="134"/>
      </rPr>
      <t>以下为</t>
    </r>
    <r>
      <rPr>
        <sz val="12"/>
        <rFont val="Times New Roman"/>
        <charset val="134"/>
      </rPr>
      <t>0</t>
    </r>
    <r>
      <rPr>
        <sz val="12"/>
        <rFont val="宋体"/>
        <charset val="134"/>
      </rPr>
      <t>分。</t>
    </r>
  </si>
  <si>
    <r>
      <rPr>
        <sz val="12"/>
        <rFont val="宋体"/>
        <charset val="134"/>
      </rPr>
      <t>总体满意度为89</t>
    </r>
    <r>
      <rPr>
        <sz val="12"/>
        <rFont val="Times New Roman"/>
        <charset val="134"/>
      </rPr>
      <t>%</t>
    </r>
  </si>
  <si>
    <r>
      <rPr>
        <b/>
        <sz val="12"/>
        <rFont val="宋体"/>
        <charset val="134"/>
      </rPr>
      <t>附表</t>
    </r>
    <r>
      <rPr>
        <b/>
        <sz val="12"/>
        <rFont val="Times New Roman"/>
        <charset val="134"/>
      </rPr>
      <t>3</t>
    </r>
  </si>
  <si>
    <r>
      <rPr>
        <b/>
        <sz val="20"/>
        <color theme="1"/>
        <rFont val="Times New Roman"/>
        <charset val="134"/>
      </rPr>
      <t>2023</t>
    </r>
    <r>
      <rPr>
        <b/>
        <sz val="20"/>
        <color theme="1"/>
        <rFont val="宋体"/>
        <charset val="134"/>
      </rPr>
      <t>年度</t>
    </r>
    <r>
      <rPr>
        <b/>
        <sz val="20"/>
        <color theme="1"/>
        <rFont val="Times New Roman"/>
        <charset val="134"/>
      </rPr>
      <t>“</t>
    </r>
    <r>
      <rPr>
        <b/>
        <sz val="20"/>
        <color theme="1"/>
        <rFont val="宋体"/>
        <charset val="134"/>
      </rPr>
      <t>怀远县从业人员预防性体检</t>
    </r>
    <r>
      <rPr>
        <b/>
        <sz val="20"/>
        <color theme="1"/>
        <rFont val="微软雅黑"/>
        <charset val="134"/>
      </rPr>
      <t>”</t>
    </r>
    <r>
      <rPr>
        <b/>
        <sz val="20"/>
        <color theme="1"/>
        <rFont val="宋体"/>
        <charset val="134"/>
      </rPr>
      <t>项目绩效评价问题</t>
    </r>
  </si>
  <si>
    <r>
      <rPr>
        <b/>
        <sz val="12"/>
        <color theme="1"/>
        <rFont val="宋体"/>
        <charset val="134"/>
      </rPr>
      <t>序号</t>
    </r>
  </si>
  <si>
    <r>
      <rPr>
        <b/>
        <sz val="12"/>
        <rFont val="宋体"/>
        <charset val="134"/>
      </rPr>
      <t>问题分类</t>
    </r>
  </si>
  <si>
    <r>
      <rPr>
        <b/>
        <sz val="12"/>
        <rFont val="宋体"/>
        <charset val="134"/>
      </rPr>
      <t>责任部门</t>
    </r>
  </si>
  <si>
    <r>
      <rPr>
        <b/>
        <sz val="12"/>
        <rFont val="宋体"/>
        <charset val="134"/>
      </rPr>
      <t>问题描述</t>
    </r>
  </si>
  <si>
    <r>
      <rPr>
        <b/>
        <sz val="12"/>
        <rFont val="宋体"/>
        <charset val="134"/>
      </rPr>
      <t>整改建议</t>
    </r>
  </si>
  <si>
    <r>
      <rPr>
        <b/>
        <sz val="12"/>
        <color theme="1"/>
        <rFont val="宋体"/>
        <charset val="134"/>
      </rPr>
      <t>备注</t>
    </r>
  </si>
  <si>
    <t xml:space="preserve">项目绩效指标设置不科学、不合理，明确性、完整性不足，自评结论不完整 </t>
  </si>
  <si>
    <t>怀远县卫生健康委员会</t>
  </si>
  <si>
    <t>没有项目实施规范文件，绩效指标设置不科学、不合理，明确性及细化程度不高，分类不够清晰，部分细化的三级指标与二级指标匹配性不高，质量指标、时效指标等量化不明确，没有绩效自评文件、不规范，指向不明确。</t>
  </si>
  <si>
    <t>完善绩效目标编制，细化绩效指标值；在编制年度绩效目标时，怀远县卫生健康委员会应加强财务部门与项目实施部门之间的信息沟通，共同参与绩效目标编制，根据项目的实际情况、工作计划等合理设置绩效目标，细化量化指标值，便于项目绩效管理。</t>
  </si>
  <si>
    <t>内部流程管理有待提升完善</t>
  </si>
  <si>
    <t>怀远县疾病预防控制中心在此项目管理中，项目管理规范性不强，系统信息化程度有待提高。</t>
  </si>
  <si>
    <t>建议强化内部流程制度的制定与落实。根据项目申请到项目落实及后期的管理要制定一个具体的管理办法。</t>
  </si>
  <si>
    <t>资金管理存在的问题（预算执行情况和资金使用合规性等）</t>
  </si>
  <si>
    <t>加强内控流程的设置，从资金申请、预算执行到复审都要经过所有岗位人员的审核。</t>
  </si>
  <si>
    <t>应制定对定点医疗机构的跟踪机制和管理制度，保证政府资金发挥最大效益，医疗机构没有自评，无法让主管部门更加了解项目产生的效益。</t>
  </si>
  <si>
    <r>
      <rPr>
        <b/>
        <sz val="12"/>
        <color theme="1"/>
        <rFont val="宋体"/>
        <charset val="134"/>
      </rPr>
      <t>附表</t>
    </r>
    <r>
      <rPr>
        <b/>
        <sz val="12"/>
        <color theme="1"/>
        <rFont val="Times New Roman"/>
        <charset val="134"/>
      </rPr>
      <t>4</t>
    </r>
  </si>
  <si>
    <r>
      <rPr>
        <b/>
        <sz val="20"/>
        <color theme="1"/>
        <rFont val="Times New Roman"/>
        <charset val="134"/>
      </rPr>
      <t>2023</t>
    </r>
    <r>
      <rPr>
        <b/>
        <sz val="20"/>
        <color theme="1"/>
        <rFont val="仿宋"/>
        <charset val="134"/>
      </rPr>
      <t>年度</t>
    </r>
    <r>
      <rPr>
        <b/>
        <sz val="20"/>
        <color theme="1"/>
        <rFont val="Times New Roman"/>
        <charset val="134"/>
      </rPr>
      <t>“</t>
    </r>
    <r>
      <rPr>
        <b/>
        <sz val="20"/>
        <color theme="1"/>
        <rFont val="仿宋"/>
        <charset val="134"/>
      </rPr>
      <t>怀远县从业人员预防性体检</t>
    </r>
    <r>
      <rPr>
        <b/>
        <sz val="20"/>
        <color theme="1"/>
        <rFont val="Times New Roman"/>
        <charset val="134"/>
      </rPr>
      <t>”</t>
    </r>
    <r>
      <rPr>
        <b/>
        <sz val="20"/>
        <color theme="1"/>
        <rFont val="仿宋"/>
        <charset val="134"/>
      </rPr>
      <t>项目绩效评价评分情况表</t>
    </r>
  </si>
  <si>
    <r>
      <rPr>
        <b/>
        <sz val="12"/>
        <color theme="1"/>
        <rFont val="宋体"/>
        <charset val="134"/>
      </rPr>
      <t>一级指标</t>
    </r>
  </si>
  <si>
    <r>
      <rPr>
        <b/>
        <sz val="12"/>
        <color theme="1"/>
        <rFont val="宋体"/>
        <charset val="134"/>
      </rPr>
      <t>二级指标</t>
    </r>
  </si>
  <si>
    <r>
      <rPr>
        <b/>
        <sz val="12"/>
        <rFont val="宋体"/>
        <charset val="134"/>
      </rPr>
      <t>三级指标</t>
    </r>
  </si>
  <si>
    <r>
      <rPr>
        <b/>
        <sz val="12"/>
        <rFont val="宋体"/>
        <charset val="134"/>
      </rPr>
      <t>标准分值</t>
    </r>
  </si>
  <si>
    <r>
      <rPr>
        <b/>
        <sz val="12"/>
        <color theme="1"/>
        <rFont val="宋体"/>
        <charset val="134"/>
      </rPr>
      <t>指标解释</t>
    </r>
  </si>
  <si>
    <r>
      <rPr>
        <b/>
        <sz val="12"/>
        <color theme="1"/>
        <rFont val="宋体"/>
        <charset val="134"/>
      </rPr>
      <t>评分标准</t>
    </r>
  </si>
  <si>
    <r>
      <rPr>
        <b/>
        <sz val="12"/>
        <color theme="1"/>
        <rFont val="宋体"/>
        <charset val="134"/>
      </rPr>
      <t>评分情况</t>
    </r>
  </si>
  <si>
    <r>
      <rPr>
        <b/>
        <sz val="12"/>
        <rFont val="宋体"/>
        <charset val="134"/>
      </rPr>
      <t>得分</t>
    </r>
  </si>
  <si>
    <r>
      <rPr>
        <b/>
        <sz val="12"/>
        <rFont val="宋体"/>
        <charset val="134"/>
      </rPr>
      <t>扣分</t>
    </r>
  </si>
  <si>
    <r>
      <rPr>
        <b/>
        <sz val="12"/>
        <rFont val="宋体"/>
        <charset val="134"/>
      </rPr>
      <t>得分率</t>
    </r>
  </si>
  <si>
    <t>根据怀远县卫健委文件《关于进一步规范从业人员预防性健康体检工作暨增加预防性健康体检定点医疗机构的通知》（怀卫健〔2020〕93号）文件精神，《 “健康中国2030”规划纲要》的要求。依据充分，得3分</t>
  </si>
  <si>
    <r>
      <rPr>
        <sz val="12"/>
        <color theme="1"/>
        <rFont val="宋体"/>
        <charset val="134"/>
      </rPr>
      <t>根据怀远县卫健委文件《关于进一步规范从业人员预防性健康体检工作暨增加预防性健康体检定点医疗机构的通知》（怀卫健〔2020〕93号）文件精神，《 “健康中国2030”规划纲要》</t>
    </r>
    <r>
      <rPr>
        <sz val="12"/>
        <rFont val="宋体"/>
        <charset val="134"/>
      </rPr>
      <t>突出做好从业人员预防性体检的规划布局，明确项目发展目标，提出健康体检的新要求和实施方案，及时上报县主管部门备案。实际支付45.25万依据充分，得3分</t>
    </r>
  </si>
  <si>
    <t>目标较为简单未根据项目实际对产出和效益进行量化、细化，多数为泛化的定性指标，评价依据不清，标准不明确，缺少科学合理的衡量标准，如效益指标设置为“保障健康服务环境”，缺乏量化的数据进行支撑。细化的三级指标与二级指标匹配性不高，如可持续影响指标中的“持续提高健康服务环境的舒适度”，目标不明确，扣2分，依据评分标准得2分</t>
  </si>
  <si>
    <t>预算文件不明确，无项目实施规范文件，预算依据不充分扣1分得2分</t>
  </si>
  <si>
    <t>项目预算资金分配是否有测算依据、与补助单位或地方实际是否相适应，用以反映和考核项目预算资金分配的科学性、合理性情况。单位实际与预算资金分配实际不相适应扣2分得2分。</t>
  </si>
  <si>
    <r>
      <rPr>
        <sz val="12"/>
        <color theme="1"/>
        <rFont val="宋体"/>
        <charset val="134"/>
      </rPr>
      <t>资金到位率=（实际到位资金/预算资金）×100%
实际到位资金：2023</t>
    </r>
    <r>
      <rPr>
        <sz val="12"/>
        <color theme="1"/>
        <rFont val="宋体"/>
        <charset val="134"/>
      </rPr>
      <t>年度实际落实的资金
预算资金：202</t>
    </r>
    <r>
      <rPr>
        <sz val="12"/>
        <color theme="1"/>
        <rFont val="宋体"/>
        <charset val="134"/>
      </rPr>
      <t>3</t>
    </r>
    <r>
      <rPr>
        <sz val="12"/>
        <color theme="1"/>
        <rFont val="宋体"/>
        <charset val="134"/>
      </rPr>
      <t>年度预算安排的资金预算批复</t>
    </r>
    <r>
      <rPr>
        <sz val="12"/>
        <color theme="1"/>
        <rFont val="宋体"/>
        <charset val="134"/>
      </rPr>
      <t>46.75</t>
    </r>
    <r>
      <rPr>
        <sz val="12"/>
        <color theme="1"/>
        <rFont val="宋体"/>
        <charset val="134"/>
      </rPr>
      <t>万依据充分，得2分</t>
    </r>
  </si>
  <si>
    <r>
      <rPr>
        <sz val="12"/>
        <rFont val="宋体"/>
        <charset val="134"/>
      </rPr>
      <t>怀远县财政局于2023</t>
    </r>
    <r>
      <rPr>
        <sz val="12"/>
        <rFont val="宋体"/>
        <charset val="134"/>
      </rPr>
      <t>年拨款</t>
    </r>
    <r>
      <rPr>
        <sz val="12"/>
        <rFont val="宋体"/>
        <charset val="134"/>
      </rPr>
      <t>46.75</t>
    </r>
    <r>
      <rPr>
        <sz val="12"/>
        <rFont val="宋体"/>
        <charset val="134"/>
      </rPr>
      <t>万元
项目资金在预算规定的期限内下达至定点医疗机构，资金到位及时率100.00%，得2分</t>
    </r>
  </si>
  <si>
    <r>
      <rPr>
        <sz val="12"/>
        <color theme="1"/>
        <rFont val="宋体"/>
        <charset val="134"/>
      </rPr>
      <t>1.项目预算资金按照计划执行，预算执行率96%大于90%，得2.5分。
2.指标说明：
预算执行率=（实际支出资金/实际到位资金）*100%
实际支出资金=本年度内项目实际拨付的资金，立项文件不明确，预算执行不到位，扣</t>
    </r>
    <r>
      <rPr>
        <sz val="12"/>
        <color theme="1"/>
        <rFont val="宋体"/>
        <charset val="134"/>
      </rPr>
      <t>2</t>
    </r>
    <r>
      <rPr>
        <sz val="12"/>
        <color theme="1"/>
        <rFont val="宋体"/>
        <charset val="134"/>
      </rPr>
      <t>分</t>
    </r>
  </si>
  <si>
    <t>1.资金使用符合国家财经法规和财务管理制度以及有关专项资金管理办法的规定，得1分；
2.资金专账核算，资金拨付有完整的审批程序和手续，得1分；
3.符合项目预算批复规定的用途，得0.5分；
4.不存在截留、挤占、挪用、虚列支出等情况，得0.5分。</t>
  </si>
  <si>
    <t>1.制定或具有相应的项目执行规范文件，扣1分
2.制定相应的业务管理制度，得1分；
3.制定的财务和业务管理制度合法、合规、完整，得2分。</t>
  </si>
  <si>
    <t>1.资金支出审批手续齐全，符合财务管理制度规定。
2.但没能提供相应的项目执行规范文件或相关管理办法扣1分
，本项指标得2分。</t>
  </si>
  <si>
    <t>项目实施的实际产出数与计划产出数的比率。</t>
  </si>
  <si>
    <t>1.项目实际完成率100%，得12分；90%-100%,得10分；80%-90%得8分，80%以下不得分。
2.指标说明：
实际完成率=（实际产出数/计划产出数）*100%
实际产出数：2023年完成健康体检共计33544人
计划产出数：2023年完成完成健康体检大于20000人</t>
  </si>
  <si>
    <r>
      <rPr>
        <sz val="12"/>
        <rFont val="宋体"/>
        <charset val="134"/>
      </rPr>
      <t xml:space="preserve">
实际完成率达100%，则得满分，每低于1%，扣除5%权重分，扣完为止，依据评分标准得1</t>
    </r>
    <r>
      <rPr>
        <sz val="12"/>
        <rFont val="宋体"/>
        <charset val="134"/>
      </rPr>
      <t>2</t>
    </r>
    <r>
      <rPr>
        <sz val="12"/>
        <rFont val="宋体"/>
        <charset val="134"/>
      </rPr>
      <t>分</t>
    </r>
  </si>
  <si>
    <t>项目资金拨付合规性</t>
  </si>
  <si>
    <t>主要扣分项没能提供项目实施规范文件，无法核实是否遵守制度扣4分得4</t>
  </si>
  <si>
    <t>1.在计划完成时间内完成2023年怀远县从业人员预防性体检指标计划，得3分，否则酌情扣分。
2财政支付在规定时间内办理完成，得2分，否则酌情扣1分。
3.指标说明：
实际完成时间：项目实施单位完成该项目实际耗用的时间；
计划完成时间：按照项目实施计划或相关规定完成该项目所需要的时间</t>
  </si>
  <si>
    <t>从发放项目金额能否及时发放对该指标进行评价：
怀远县财政局于4个季度共拨款45.25万元，得2分
项目资金在预算规定的期限内下达至怀远县疾病预防控制中心，资金到位及时率100.00%，得3分</t>
  </si>
  <si>
    <t>项目金发放全部通过银行系统支付</t>
  </si>
  <si>
    <t xml:space="preserve">
预算控制率大于85%且低于100%，则得满分，每高于（100%）或低于（85%）1%，扣除5%权重分，扣完为止，依据评分标准扣1分得4分,</t>
  </si>
  <si>
    <r>
      <rPr>
        <sz val="12"/>
        <rFont val="宋体"/>
        <charset val="134"/>
      </rPr>
      <t>最大限度降低人员成本，通过财政授权支付额度到账通知书与财务支出明细，实际到账资金45.25</t>
    </r>
    <r>
      <rPr>
        <sz val="12"/>
        <rFont val="宋体"/>
        <charset val="134"/>
      </rPr>
      <t>万元已于 202</t>
    </r>
    <r>
      <rPr>
        <sz val="12"/>
        <rFont val="宋体"/>
        <charset val="134"/>
      </rPr>
      <t>3</t>
    </r>
    <r>
      <rPr>
        <sz val="12"/>
        <rFont val="宋体"/>
        <charset val="134"/>
      </rPr>
      <t>年12月31日前全部支出。预算控制率=实际支付资金/实际到位资金*100%，实际完成值为</t>
    </r>
    <r>
      <rPr>
        <sz val="12"/>
        <rFont val="宋体"/>
        <charset val="134"/>
      </rPr>
      <t>96.79</t>
    </r>
    <r>
      <rPr>
        <sz val="12"/>
        <rFont val="宋体"/>
        <charset val="134"/>
      </rPr>
      <t>%。该项指标满分</t>
    </r>
    <r>
      <rPr>
        <sz val="12"/>
        <rFont val="宋体"/>
        <charset val="134"/>
      </rPr>
      <t>5</t>
    </r>
    <r>
      <rPr>
        <sz val="12"/>
        <rFont val="宋体"/>
        <charset val="134"/>
      </rPr>
      <t>分，得</t>
    </r>
    <r>
      <rPr>
        <sz val="12"/>
        <rFont val="宋体"/>
        <charset val="134"/>
      </rPr>
      <t>4分</t>
    </r>
    <r>
      <rPr>
        <sz val="12"/>
        <rFont val="宋体"/>
        <charset val="134"/>
      </rPr>
      <t>。</t>
    </r>
  </si>
  <si>
    <t>完善县城公共服务设施和城市基础设施，方便人民生活出行，改善人居环境</t>
  </si>
  <si>
    <t>1.提高县城公共卫生服务水平和居民健康水平，得3分。
2.方便从业人员体检，改善人居环境。得3分</t>
  </si>
  <si>
    <t>项目实施对经济发展所带来的直接或间接影响情况。</t>
  </si>
  <si>
    <t>促进可持续发展，改善城区的卫生环境，推动怀远县的健康发展和城市繁荣</t>
  </si>
  <si>
    <t>项目实施对生态环境所带来的直接或间接影响情况。</t>
  </si>
  <si>
    <t>完善县城功能、提升县城健康水平、改善县城卫生环境，促进县城全面协调可持续发展</t>
  </si>
  <si>
    <t>通过对社会公众、服务对象或政府相关部门人员的调查走访，获取对项目实施效果的满意程度。依据电话回访及街头走访对满意度调查报告，满意度95%以上得6分，95-90%得5.5分、90%-80%得4.5分，80%以下为0分。本项目满意度依据评分为89%</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</si>
</sst>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6">
    <font>
      <sz val="11"/>
      <color theme="1"/>
      <name val="等线"/>
      <charset val="134"/>
      <scheme val="minor"/>
    </font>
    <font>
      <sz val="11"/>
      <color theme="1"/>
      <name val="Times New Roman"/>
      <charset val="134"/>
    </font>
    <font>
      <b/>
      <sz val="11"/>
      <color theme="1"/>
      <name val="Times New Roman"/>
      <charset val="134"/>
    </font>
    <font>
      <b/>
      <sz val="12"/>
      <color theme="1"/>
      <name val="Times New Roman"/>
      <charset val="134"/>
    </font>
    <font>
      <sz val="12"/>
      <color theme="1"/>
      <name val="Times New Roman"/>
      <charset val="134"/>
    </font>
    <font>
      <sz val="12"/>
      <name val="Times New Roman"/>
      <charset val="134"/>
    </font>
    <font>
      <sz val="12"/>
      <color rgb="FFFF0000"/>
      <name val="Times New Roman"/>
      <charset val="134"/>
    </font>
    <font>
      <sz val="10"/>
      <color theme="1"/>
      <name val="等线"/>
      <charset val="134"/>
      <scheme val="minor"/>
    </font>
    <font>
      <sz val="10"/>
      <color theme="1"/>
      <name val="Times New Roman"/>
      <charset val="134"/>
    </font>
    <font>
      <sz val="10"/>
      <name val="Times New Roman"/>
      <charset val="134"/>
    </font>
    <font>
      <b/>
      <sz val="20"/>
      <color theme="1"/>
      <name val="Times New Roman"/>
      <charset val="134"/>
    </font>
    <font>
      <b/>
      <sz val="12"/>
      <color theme="1"/>
      <name val="宋体"/>
      <charset val="134"/>
    </font>
    <font>
      <b/>
      <sz val="12"/>
      <name val="Times New Roman"/>
      <charset val="134"/>
    </font>
    <font>
      <sz val="12"/>
      <color theme="1"/>
      <name val="宋体"/>
      <charset val="134"/>
    </font>
    <font>
      <sz val="12"/>
      <name val="宋体"/>
      <charset val="134"/>
    </font>
    <font>
      <b/>
      <sz val="12"/>
      <name val="宋体"/>
      <charset val="134"/>
    </font>
    <font>
      <sz val="12"/>
      <color theme="1"/>
      <name val="等线"/>
      <charset val="134"/>
      <scheme val="minor"/>
    </font>
    <font>
      <sz val="14"/>
      <name val="宋体"/>
      <charset val="134"/>
    </font>
    <font>
      <sz val="11"/>
      <color theme="1"/>
      <name val="宋体"/>
      <charset val="134"/>
    </font>
    <font>
      <b/>
      <sz val="11"/>
      <color theme="1"/>
      <name val="宋体"/>
      <charset val="134"/>
    </font>
    <font>
      <sz val="10"/>
      <name val="宋体"/>
      <charset val="134"/>
    </font>
    <font>
      <sz val="10"/>
      <color theme="1"/>
      <name val="宋体"/>
      <charset val="134"/>
    </font>
    <font>
      <b/>
      <sz val="10"/>
      <name val="宋体"/>
      <charset val="134"/>
    </font>
    <font>
      <b/>
      <sz val="10"/>
      <color theme="1"/>
      <name val="宋体"/>
      <charset val="134"/>
    </font>
    <font>
      <sz val="12"/>
      <color rgb="FF333333"/>
      <name val="宋体"/>
      <charset val="134"/>
    </font>
    <font>
      <b/>
      <sz val="14"/>
      <color theme="1"/>
      <name val="Times New Roman"/>
      <charset val="134"/>
    </font>
    <font>
      <b/>
      <sz val="14"/>
      <name val="Times New Roman"/>
      <charset val="134"/>
    </font>
    <font>
      <sz val="14"/>
      <color theme="1"/>
      <name val="宋体"/>
      <charset val="134"/>
    </font>
    <font>
      <b/>
      <sz val="14"/>
      <color theme="1"/>
      <name val="宋体"/>
      <charset val="134"/>
    </font>
    <font>
      <b/>
      <sz val="14"/>
      <name val="宋体"/>
      <charset val="134"/>
    </font>
    <font>
      <sz val="14"/>
      <color theme="1"/>
      <name val="等线"/>
      <charset val="134"/>
      <scheme val="minor"/>
    </font>
    <font>
      <sz val="14"/>
      <color theme="1"/>
      <name val="Times New Roman"/>
      <charset val="134"/>
    </font>
    <font>
      <sz val="14"/>
      <name val="Times New Roman"/>
      <charset val="134"/>
    </font>
    <font>
      <sz val="14"/>
      <color rgb="FFFF0000"/>
      <name val="Times New Roman"/>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20"/>
      <color theme="1"/>
      <name val="仿宋"/>
      <charset val="134"/>
    </font>
    <font>
      <b/>
      <sz val="20"/>
      <color theme="1"/>
      <name val="宋体"/>
      <charset val="134"/>
    </font>
    <font>
      <b/>
      <sz val="20"/>
      <color theme="1"/>
      <name val="微软雅黑"/>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0" fillId="2" borderId="14" applyNumberFormat="0" applyFont="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15" applyNumberFormat="0" applyFill="0" applyAlignment="0" applyProtection="0">
      <alignment vertical="center"/>
    </xf>
    <xf numFmtId="0" fontId="40" fillId="0" borderId="15" applyNumberFormat="0" applyFill="0" applyAlignment="0" applyProtection="0">
      <alignment vertical="center"/>
    </xf>
    <xf numFmtId="0" fontId="41" fillId="0" borderId="16" applyNumberFormat="0" applyFill="0" applyAlignment="0" applyProtection="0">
      <alignment vertical="center"/>
    </xf>
    <xf numFmtId="0" fontId="41" fillId="0" borderId="0" applyNumberFormat="0" applyFill="0" applyBorder="0" applyAlignment="0" applyProtection="0">
      <alignment vertical="center"/>
    </xf>
    <xf numFmtId="0" fontId="42" fillId="3" borderId="17" applyNumberFormat="0" applyAlignment="0" applyProtection="0">
      <alignment vertical="center"/>
    </xf>
    <xf numFmtId="0" fontId="43" fillId="4" borderId="18" applyNumberFormat="0" applyAlignment="0" applyProtection="0">
      <alignment vertical="center"/>
    </xf>
    <xf numFmtId="0" fontId="44" fillId="4" borderId="17" applyNumberFormat="0" applyAlignment="0" applyProtection="0">
      <alignment vertical="center"/>
    </xf>
    <xf numFmtId="0" fontId="45" fillId="5" borderId="19" applyNumberFormat="0" applyAlignment="0" applyProtection="0">
      <alignment vertical="center"/>
    </xf>
    <xf numFmtId="0" fontId="46" fillId="0" borderId="20" applyNumberFormat="0" applyFill="0" applyAlignment="0" applyProtection="0">
      <alignment vertical="center"/>
    </xf>
    <xf numFmtId="0" fontId="47" fillId="0" borderId="21" applyNumberFormat="0" applyFill="0" applyAlignment="0" applyProtection="0">
      <alignment vertical="center"/>
    </xf>
    <xf numFmtId="0" fontId="48" fillId="6" borderId="0" applyNumberFormat="0" applyBorder="0" applyAlignment="0" applyProtection="0">
      <alignment vertical="center"/>
    </xf>
    <xf numFmtId="0" fontId="49" fillId="7" borderId="0" applyNumberFormat="0" applyBorder="0" applyAlignment="0" applyProtection="0">
      <alignment vertical="center"/>
    </xf>
    <xf numFmtId="0" fontId="50" fillId="8" borderId="0" applyNumberFormat="0" applyBorder="0" applyAlignment="0" applyProtection="0">
      <alignment vertical="center"/>
    </xf>
    <xf numFmtId="0" fontId="51" fillId="9" borderId="0" applyNumberFormat="0" applyBorder="0" applyAlignment="0" applyProtection="0">
      <alignment vertical="center"/>
    </xf>
    <xf numFmtId="0" fontId="52" fillId="10" borderId="0" applyNumberFormat="0" applyBorder="0" applyAlignment="0" applyProtection="0">
      <alignment vertical="center"/>
    </xf>
    <xf numFmtId="0" fontId="52" fillId="11" borderId="0" applyNumberFormat="0" applyBorder="0" applyAlignment="0" applyProtection="0">
      <alignment vertical="center"/>
    </xf>
    <xf numFmtId="0" fontId="51" fillId="12" borderId="0" applyNumberFormat="0" applyBorder="0" applyAlignment="0" applyProtection="0">
      <alignment vertical="center"/>
    </xf>
    <xf numFmtId="0" fontId="51" fillId="13" borderId="0" applyNumberFormat="0" applyBorder="0" applyAlignment="0" applyProtection="0">
      <alignment vertical="center"/>
    </xf>
    <xf numFmtId="0" fontId="52" fillId="14" borderId="0" applyNumberFormat="0" applyBorder="0" applyAlignment="0" applyProtection="0">
      <alignment vertical="center"/>
    </xf>
    <xf numFmtId="0" fontId="52" fillId="15" borderId="0" applyNumberFormat="0" applyBorder="0" applyAlignment="0" applyProtection="0">
      <alignment vertical="center"/>
    </xf>
    <xf numFmtId="0" fontId="51" fillId="16" borderId="0" applyNumberFormat="0" applyBorder="0" applyAlignment="0" applyProtection="0">
      <alignment vertical="center"/>
    </xf>
    <xf numFmtId="0" fontId="51" fillId="17" borderId="0" applyNumberFormat="0" applyBorder="0" applyAlignment="0" applyProtection="0">
      <alignment vertical="center"/>
    </xf>
    <xf numFmtId="0" fontId="52" fillId="18" borderId="0" applyNumberFormat="0" applyBorder="0" applyAlignment="0" applyProtection="0">
      <alignment vertical="center"/>
    </xf>
    <xf numFmtId="0" fontId="52" fillId="19" borderId="0" applyNumberFormat="0" applyBorder="0" applyAlignment="0" applyProtection="0">
      <alignment vertical="center"/>
    </xf>
    <xf numFmtId="0" fontId="51" fillId="20" borderId="0" applyNumberFormat="0" applyBorder="0" applyAlignment="0" applyProtection="0">
      <alignment vertical="center"/>
    </xf>
    <xf numFmtId="0" fontId="51" fillId="21" borderId="0" applyNumberFormat="0" applyBorder="0" applyAlignment="0" applyProtection="0">
      <alignment vertical="center"/>
    </xf>
    <xf numFmtId="0" fontId="52" fillId="22" borderId="0" applyNumberFormat="0" applyBorder="0" applyAlignment="0" applyProtection="0">
      <alignment vertical="center"/>
    </xf>
    <xf numFmtId="0" fontId="52" fillId="23" borderId="0" applyNumberFormat="0" applyBorder="0" applyAlignment="0" applyProtection="0">
      <alignment vertical="center"/>
    </xf>
    <xf numFmtId="0" fontId="51" fillId="24" borderId="0" applyNumberFormat="0" applyBorder="0" applyAlignment="0" applyProtection="0">
      <alignment vertical="center"/>
    </xf>
    <xf numFmtId="0" fontId="51"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1" fillId="28" borderId="0" applyNumberFormat="0" applyBorder="0" applyAlignment="0" applyProtection="0">
      <alignment vertical="center"/>
    </xf>
    <xf numFmtId="0" fontId="51" fillId="29" borderId="0" applyNumberFormat="0" applyBorder="0" applyAlignment="0" applyProtection="0">
      <alignment vertical="center"/>
    </xf>
    <xf numFmtId="0" fontId="52" fillId="30" borderId="0" applyNumberFormat="0" applyBorder="0" applyAlignment="0" applyProtection="0">
      <alignment vertical="center"/>
    </xf>
    <xf numFmtId="0" fontId="52" fillId="31" borderId="0" applyNumberFormat="0" applyBorder="0" applyAlignment="0" applyProtection="0">
      <alignment vertical="center"/>
    </xf>
    <xf numFmtId="0" fontId="51" fillId="32" borderId="0" applyNumberFormat="0" applyBorder="0" applyAlignment="0" applyProtection="0">
      <alignment vertical="center"/>
    </xf>
  </cellStyleXfs>
  <cellXfs count="152">
    <xf numFmtId="0" fontId="0" fillId="0" borderId="0" xfId="0">
      <alignment vertical="center"/>
    </xf>
    <xf numFmtId="0" fontId="1" fillId="0" borderId="0" xfId="0" applyFont="1">
      <alignment vertical="center"/>
    </xf>
    <xf numFmtId="0" fontId="2" fillId="0" borderId="0" xfId="0" applyFont="1" applyFill="1">
      <alignment vertical="center"/>
    </xf>
    <xf numFmtId="0" fontId="3" fillId="0" borderId="0" xfId="0" applyFont="1" applyAlignment="1">
      <alignment horizontal="center" vertical="center"/>
    </xf>
    <xf numFmtId="0" fontId="4" fillId="0" borderId="0" xfId="0" applyFont="1">
      <alignment vertical="center"/>
    </xf>
    <xf numFmtId="0" fontId="4" fillId="0" borderId="0" xfId="0" applyFont="1" applyFill="1">
      <alignment vertical="center"/>
    </xf>
    <xf numFmtId="0" fontId="5" fillId="0" borderId="0" xfId="0" applyFont="1" applyFill="1">
      <alignment vertical="center"/>
    </xf>
    <xf numFmtId="0" fontId="5" fillId="0" borderId="0" xfId="0" applyFont="1">
      <alignment vertical="center"/>
    </xf>
    <xf numFmtId="0" fontId="6" fillId="0" borderId="0" xfId="0" applyFont="1">
      <alignmen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pplyAlignment="1">
      <alignment vertical="center" wrapText="1"/>
    </xf>
    <xf numFmtId="0" fontId="9"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alignment vertical="center"/>
    </xf>
    <xf numFmtId="10" fontId="9" fillId="0" borderId="0" xfId="0" applyNumberFormat="1" applyFont="1">
      <alignment vertical="center"/>
    </xf>
    <xf numFmtId="0" fontId="10" fillId="0" borderId="0" xfId="0" applyFont="1" applyAlignment="1">
      <alignment horizontal="center" vertical="center" wrapText="1"/>
    </xf>
    <xf numFmtId="0" fontId="11" fillId="0" borderId="0" xfId="0" applyFont="1" applyFill="1">
      <alignment vertical="center"/>
    </xf>
    <xf numFmtId="0" fontId="3" fillId="0" borderId="0" xfId="0" applyFont="1" applyFill="1">
      <alignment vertical="center"/>
    </xf>
    <xf numFmtId="0" fontId="12" fillId="0" borderId="0" xfId="0" applyFont="1" applyFill="1" applyAlignment="1">
      <alignment vertical="center" wrapText="1"/>
    </xf>
    <xf numFmtId="0" fontId="12" fillId="0" borderId="0" xfId="0" applyFont="1" applyFill="1" applyAlignment="1">
      <alignment horizontal="center" vertical="center"/>
    </xf>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wrapText="1"/>
    </xf>
    <xf numFmtId="0" fontId="14" fillId="0" borderId="4" xfId="0" applyFont="1" applyBorder="1" applyAlignment="1">
      <alignment vertical="center" wrapText="1"/>
    </xf>
    <xf numFmtId="0" fontId="14" fillId="0" borderId="4" xfId="0" applyFont="1" applyBorder="1" applyAlignment="1">
      <alignment horizontal="center" vertical="center"/>
    </xf>
    <xf numFmtId="0" fontId="13" fillId="0" borderId="4" xfId="0" applyFont="1" applyBorder="1" applyAlignment="1">
      <alignment vertical="center" wrapText="1"/>
    </xf>
    <xf numFmtId="0" fontId="13" fillId="0" borderId="3" xfId="0" applyFont="1" applyFill="1" applyBorder="1" applyAlignment="1">
      <alignment horizontal="center" vertical="center"/>
    </xf>
    <xf numFmtId="0" fontId="14" fillId="0" borderId="4" xfId="0" applyFont="1" applyFill="1" applyBorder="1" applyAlignment="1">
      <alignment vertical="center" wrapText="1"/>
    </xf>
    <xf numFmtId="0" fontId="14" fillId="0" borderId="4" xfId="0" applyFont="1" applyFill="1" applyBorder="1" applyAlignment="1">
      <alignment horizontal="center" vertical="center"/>
    </xf>
    <xf numFmtId="0" fontId="13" fillId="0" borderId="4" xfId="0" applyFont="1" applyFill="1" applyBorder="1" applyAlignment="1">
      <alignment vertical="center" wrapText="1"/>
    </xf>
    <xf numFmtId="0" fontId="14" fillId="0" borderId="3" xfId="0" applyFont="1" applyFill="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wrapText="1"/>
    </xf>
    <xf numFmtId="0" fontId="14" fillId="0" borderId="4" xfId="0" applyFont="1" applyFill="1" applyBorder="1" applyAlignment="1">
      <alignment horizontal="center" vertical="center" wrapText="1"/>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5" fillId="0" borderId="6" xfId="0" applyFont="1" applyBorder="1" applyAlignment="1">
      <alignment vertical="center" wrapText="1"/>
    </xf>
    <xf numFmtId="0" fontId="15" fillId="0" borderId="6" xfId="0" applyFont="1" applyBorder="1" applyAlignment="1">
      <alignment horizontal="center" vertical="center"/>
    </xf>
    <xf numFmtId="0" fontId="11" fillId="0" borderId="6" xfId="0" applyFont="1" applyBorder="1" applyAlignment="1">
      <alignment horizontal="center" vertical="center" wrapText="1"/>
    </xf>
    <xf numFmtId="0" fontId="11" fillId="0" borderId="6" xfId="0" applyFont="1" applyBorder="1">
      <alignment vertical="center"/>
    </xf>
    <xf numFmtId="0" fontId="16" fillId="0" borderId="0" xfId="0" applyFont="1">
      <alignment vertical="center"/>
    </xf>
    <xf numFmtId="0" fontId="5" fillId="0" borderId="0" xfId="0" applyFont="1" applyAlignment="1">
      <alignment vertical="center" wrapText="1"/>
    </xf>
    <xf numFmtId="0" fontId="5"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12" fillId="0" borderId="0" xfId="0" applyFont="1" applyFill="1">
      <alignment vertical="center"/>
    </xf>
    <xf numFmtId="10" fontId="12" fillId="0" borderId="0" xfId="0" applyNumberFormat="1" applyFont="1" applyFill="1">
      <alignment vertical="center"/>
    </xf>
    <xf numFmtId="0" fontId="12" fillId="0" borderId="2" xfId="0" applyFont="1" applyBorder="1" applyAlignment="1">
      <alignment horizontal="center" vertical="center"/>
    </xf>
    <xf numFmtId="10" fontId="12" fillId="0" borderId="7" xfId="0" applyNumberFormat="1" applyFont="1" applyBorder="1" applyAlignment="1">
      <alignment horizontal="center" vertical="center"/>
    </xf>
    <xf numFmtId="0" fontId="17" fillId="0" borderId="4" xfId="0" applyFont="1" applyBorder="1" applyAlignment="1">
      <alignment horizontal="center" vertical="center"/>
    </xf>
    <xf numFmtId="10" fontId="17" fillId="0" borderId="8" xfId="0" applyNumberFormat="1" applyFont="1" applyFill="1" applyBorder="1" applyAlignment="1">
      <alignment horizontal="center" vertical="center"/>
    </xf>
    <xf numFmtId="0" fontId="17" fillId="0" borderId="4" xfId="0" applyFont="1" applyFill="1" applyBorder="1" applyAlignment="1">
      <alignment horizontal="center" vertical="center"/>
    </xf>
    <xf numFmtId="0" fontId="4" fillId="0" borderId="0" xfId="0" applyFont="1" applyFill="1" applyAlignment="1">
      <alignment vertical="center" wrapText="1"/>
    </xf>
    <xf numFmtId="0" fontId="6" fillId="0" borderId="0" xfId="0" applyFont="1" applyAlignment="1">
      <alignment vertical="center" wrapText="1"/>
    </xf>
    <xf numFmtId="0" fontId="4" fillId="0" borderId="0" xfId="0" applyFont="1" applyAlignment="1">
      <alignment vertical="center" wrapText="1"/>
    </xf>
    <xf numFmtId="0" fontId="5" fillId="0" borderId="0" xfId="0" applyFont="1" applyFill="1" applyAlignment="1">
      <alignment vertical="center" wrapText="1"/>
    </xf>
    <xf numFmtId="10" fontId="15" fillId="0" borderId="9" xfId="0" applyNumberFormat="1" applyFont="1" applyFill="1" applyBorder="1" applyAlignment="1">
      <alignment horizontal="center" vertical="center"/>
    </xf>
    <xf numFmtId="10" fontId="5" fillId="0" borderId="0" xfId="0" applyNumberFormat="1" applyFont="1">
      <alignment vertical="center"/>
    </xf>
    <xf numFmtId="0" fontId="18" fillId="0" borderId="0" xfId="0" applyFont="1">
      <alignment vertical="center"/>
    </xf>
    <xf numFmtId="0" fontId="19" fillId="0" borderId="0" xfId="0" applyFont="1" applyFill="1">
      <alignment vertical="center"/>
    </xf>
    <xf numFmtId="0" fontId="11" fillId="0" borderId="0" xfId="0" applyFont="1" applyAlignment="1">
      <alignment horizontal="center" vertical="center"/>
    </xf>
    <xf numFmtId="0" fontId="11" fillId="0" borderId="0" xfId="0" applyFont="1">
      <alignment vertical="center"/>
    </xf>
    <xf numFmtId="0" fontId="14" fillId="0" borderId="0" xfId="0" applyFont="1" applyFill="1">
      <alignment vertical="center"/>
    </xf>
    <xf numFmtId="0" fontId="12" fillId="0" borderId="0" xfId="0" applyFont="1">
      <alignment vertical="center"/>
    </xf>
    <xf numFmtId="0" fontId="20" fillId="0" borderId="0" xfId="0" applyFont="1" applyAlignment="1">
      <alignment horizontal="center" vertical="center"/>
    </xf>
    <xf numFmtId="0" fontId="21" fillId="0" borderId="0" xfId="0" applyFont="1">
      <alignment vertical="center"/>
    </xf>
    <xf numFmtId="0" fontId="22" fillId="0" borderId="0" xfId="0" applyFont="1" applyFill="1">
      <alignment vertical="center"/>
    </xf>
    <xf numFmtId="0" fontId="22" fillId="0" borderId="0" xfId="0" applyFont="1" applyFill="1" applyAlignment="1">
      <alignment horizontal="center" vertical="center"/>
    </xf>
    <xf numFmtId="0" fontId="23" fillId="0" borderId="0" xfId="0" applyFont="1" applyFill="1">
      <alignment vertical="center"/>
    </xf>
    <xf numFmtId="0" fontId="3" fillId="0" borderId="7" xfId="0" applyFont="1" applyBorder="1" applyAlignment="1">
      <alignment horizontal="center" vertical="center"/>
    </xf>
    <xf numFmtId="0" fontId="13" fillId="0" borderId="4" xfId="0" applyFont="1" applyBorder="1" applyAlignment="1">
      <alignment horizontal="center" vertical="center"/>
    </xf>
    <xf numFmtId="0" fontId="24" fillId="0" borderId="4" xfId="0" applyFont="1" applyBorder="1" applyAlignment="1">
      <alignment horizontal="justify" vertical="center"/>
    </xf>
    <xf numFmtId="0" fontId="24" fillId="0" borderId="4" xfId="0" applyFont="1" applyBorder="1" applyAlignment="1">
      <alignment horizontal="center" vertical="center"/>
    </xf>
    <xf numFmtId="0" fontId="14" fillId="0" borderId="8" xfId="0" applyFont="1" applyBorder="1" applyAlignment="1">
      <alignment horizontal="left" vertical="center" wrapText="1"/>
    </xf>
    <xf numFmtId="0" fontId="14" fillId="0" borderId="4" xfId="0" applyFont="1" applyBorder="1" applyAlignment="1">
      <alignment horizontal="left" vertical="center" wrapText="1"/>
    </xf>
    <xf numFmtId="0" fontId="13" fillId="0" borderId="0" xfId="0" applyFont="1">
      <alignment vertical="center"/>
    </xf>
    <xf numFmtId="0" fontId="13" fillId="0" borderId="0" xfId="0" applyFont="1" applyFill="1">
      <alignment vertical="center"/>
    </xf>
    <xf numFmtId="0" fontId="14" fillId="0" borderId="0" xfId="0" applyFont="1">
      <alignment vertical="center"/>
    </xf>
    <xf numFmtId="0" fontId="15" fillId="0" borderId="0" xfId="0" applyFont="1" applyFill="1">
      <alignment vertical="center"/>
    </xf>
    <xf numFmtId="0" fontId="15" fillId="0" borderId="0" xfId="0" applyFont="1" applyFill="1" applyAlignment="1">
      <alignment horizontal="center" vertical="center"/>
    </xf>
    <xf numFmtId="0" fontId="12" fillId="0" borderId="1" xfId="0" applyFont="1" applyBorder="1" applyAlignment="1">
      <alignment horizontal="center" vertical="center"/>
    </xf>
    <xf numFmtId="0" fontId="12" fillId="0" borderId="10"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left" vertical="center"/>
    </xf>
    <xf numFmtId="0" fontId="12" fillId="0" borderId="11" xfId="0" applyFont="1" applyBorder="1" applyAlignment="1">
      <alignment horizontal="left" vertical="center"/>
    </xf>
    <xf numFmtId="0" fontId="15" fillId="0" borderId="11" xfId="0" applyFont="1" applyBorder="1" applyAlignment="1">
      <alignment horizontal="left" vertical="center"/>
    </xf>
    <xf numFmtId="0" fontId="11" fillId="0" borderId="8" xfId="0" applyFont="1" applyBorder="1" applyAlignment="1">
      <alignment vertical="center" wrapText="1"/>
    </xf>
    <xf numFmtId="0" fontId="5" fillId="0" borderId="3" xfId="0" applyFont="1" applyBorder="1" applyAlignment="1">
      <alignment horizontal="center" vertical="center"/>
    </xf>
    <xf numFmtId="0" fontId="5" fillId="0" borderId="11" xfId="0" applyFont="1" applyBorder="1" applyAlignment="1">
      <alignment horizontal="left" vertical="center" wrapText="1"/>
    </xf>
    <xf numFmtId="0" fontId="14" fillId="0" borderId="11" xfId="0" applyFont="1" applyFill="1" applyBorder="1" applyAlignment="1">
      <alignment horizontal="left" vertical="center" wrapText="1"/>
    </xf>
    <xf numFmtId="0" fontId="13" fillId="0" borderId="8" xfId="0" applyFont="1" applyBorder="1" applyAlignment="1">
      <alignment vertical="center" wrapText="1"/>
    </xf>
    <xf numFmtId="0" fontId="15" fillId="0" borderId="3" xfId="0" applyFont="1" applyFill="1" applyBorder="1" applyAlignment="1">
      <alignment horizontal="center" vertical="center"/>
    </xf>
    <xf numFmtId="0" fontId="15" fillId="0" borderId="4"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15" fillId="0" borderId="11" xfId="0" applyFont="1" applyFill="1" applyBorder="1" applyAlignment="1">
      <alignment horizontal="left" vertical="center"/>
    </xf>
    <xf numFmtId="0" fontId="11" fillId="0" borderId="8" xfId="0" applyFont="1" applyFill="1" applyBorder="1" applyAlignment="1">
      <alignment vertical="center" wrapText="1"/>
    </xf>
    <xf numFmtId="0" fontId="5" fillId="0" borderId="3" xfId="0" applyFont="1" applyFill="1" applyBorder="1" applyAlignment="1">
      <alignment horizontal="center" vertical="center"/>
    </xf>
    <xf numFmtId="0" fontId="14" fillId="0" borderId="4" xfId="0" applyFont="1" applyFill="1" applyBorder="1" applyAlignment="1">
      <alignment horizontal="left" vertical="center" wrapText="1"/>
    </xf>
    <xf numFmtId="0" fontId="13" fillId="0" borderId="8" xfId="0" applyFont="1" applyFill="1" applyBorder="1" applyAlignment="1">
      <alignment vertical="center" wrapText="1"/>
    </xf>
    <xf numFmtId="0" fontId="14" fillId="0" borderId="11" xfId="0" applyFont="1" applyBorder="1" applyAlignment="1">
      <alignment horizontal="left" vertical="center" wrapText="1"/>
    </xf>
    <xf numFmtId="0" fontId="14" fillId="0" borderId="8" xfId="0" applyFont="1" applyBorder="1" applyAlignment="1">
      <alignment vertical="center" wrapText="1"/>
    </xf>
    <xf numFmtId="0" fontId="17" fillId="0" borderId="4" xfId="0" applyFont="1" applyBorder="1" applyAlignment="1">
      <alignment vertical="center" wrapText="1"/>
    </xf>
    <xf numFmtId="0" fontId="15" fillId="0" borderId="12" xfId="0" applyFont="1" applyBorder="1" applyAlignment="1">
      <alignment horizontal="center" vertical="center"/>
    </xf>
    <xf numFmtId="0" fontId="12" fillId="0" borderId="13" xfId="0" applyFont="1" applyBorder="1" applyAlignment="1">
      <alignment horizontal="center" vertical="center"/>
    </xf>
    <xf numFmtId="0" fontId="11" fillId="0" borderId="9" xfId="0" applyFont="1" applyBorder="1">
      <alignment vertical="center"/>
    </xf>
    <xf numFmtId="0" fontId="15" fillId="0" borderId="0" xfId="0" applyFont="1">
      <alignment vertical="center"/>
    </xf>
    <xf numFmtId="0" fontId="25" fillId="0" borderId="1" xfId="0" applyFont="1" applyBorder="1" applyAlignment="1">
      <alignment horizontal="center" vertical="center"/>
    </xf>
    <xf numFmtId="0" fontId="25" fillId="0" borderId="2"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wrapText="1"/>
    </xf>
    <xf numFmtId="0" fontId="27" fillId="0" borderId="4" xfId="0" applyFont="1" applyBorder="1" applyAlignment="1">
      <alignment horizontal="center" vertical="center"/>
    </xf>
    <xf numFmtId="0" fontId="17" fillId="0" borderId="4" xfId="0" applyFont="1" applyBorder="1">
      <alignment vertical="center"/>
    </xf>
    <xf numFmtId="0" fontId="27" fillId="0" borderId="4" xfId="0" applyFont="1" applyBorder="1" applyAlignment="1">
      <alignment vertical="center" wrapText="1"/>
    </xf>
    <xf numFmtId="0" fontId="27" fillId="0" borderId="3" xfId="0" applyFont="1" applyFill="1" applyBorder="1" applyAlignment="1">
      <alignment horizontal="center" vertical="center"/>
    </xf>
    <xf numFmtId="0" fontId="17" fillId="0" borderId="4" xfId="0" applyFont="1" applyFill="1" applyBorder="1">
      <alignment vertical="center"/>
    </xf>
    <xf numFmtId="0" fontId="27" fillId="0" borderId="4" xfId="0" applyFont="1" applyFill="1" applyBorder="1" applyAlignment="1">
      <alignment vertical="center" wrapText="1"/>
    </xf>
    <xf numFmtId="0" fontId="17" fillId="0" borderId="4" xfId="0" applyFont="1" applyFill="1" applyBorder="1" applyAlignment="1">
      <alignment vertical="center" wrapText="1"/>
    </xf>
    <xf numFmtId="0" fontId="17" fillId="0" borderId="3" xfId="0" applyFont="1" applyFill="1" applyBorder="1" applyAlignment="1">
      <alignment horizontal="center" vertical="center"/>
    </xf>
    <xf numFmtId="0" fontId="17" fillId="0" borderId="3" xfId="0" applyFont="1" applyBorder="1" applyAlignment="1">
      <alignment horizontal="center" vertical="center"/>
    </xf>
    <xf numFmtId="0" fontId="28" fillId="0" borderId="5" xfId="0" applyFont="1" applyBorder="1" applyAlignment="1">
      <alignment horizontal="center" vertical="center"/>
    </xf>
    <xf numFmtId="0" fontId="28" fillId="0" borderId="6" xfId="0" applyFont="1" applyBorder="1" applyAlignment="1">
      <alignment horizontal="center" vertical="center"/>
    </xf>
    <xf numFmtId="0" fontId="29" fillId="0" borderId="6" xfId="0" applyFont="1" applyBorder="1">
      <alignment vertical="center"/>
    </xf>
    <xf numFmtId="0" fontId="29" fillId="0" borderId="6" xfId="0" applyFont="1" applyBorder="1" applyAlignment="1">
      <alignment horizontal="center" vertical="center"/>
    </xf>
    <xf numFmtId="0" fontId="28" fillId="0" borderId="6" xfId="0" applyFont="1" applyBorder="1" applyAlignment="1">
      <alignment horizontal="center" vertical="center" wrapText="1"/>
    </xf>
    <xf numFmtId="0" fontId="30" fillId="0" borderId="0" xfId="0" applyFont="1">
      <alignment vertical="center"/>
    </xf>
    <xf numFmtId="0" fontId="31" fillId="0" borderId="0" xfId="0" applyFont="1">
      <alignment vertical="center"/>
    </xf>
    <xf numFmtId="0" fontId="32" fillId="0" borderId="0" xfId="0" applyFont="1">
      <alignment vertical="center"/>
    </xf>
    <xf numFmtId="0" fontId="32" fillId="0" borderId="0" xfId="0" applyFont="1" applyAlignment="1">
      <alignment horizontal="center" vertical="center"/>
    </xf>
    <xf numFmtId="0" fontId="31" fillId="0" borderId="0" xfId="0" applyFont="1" applyAlignment="1">
      <alignment horizontal="center" vertical="center" wrapText="1"/>
    </xf>
    <xf numFmtId="0" fontId="31" fillId="0" borderId="0" xfId="0" applyFont="1" applyAlignment="1">
      <alignment horizontal="center" vertical="center"/>
    </xf>
    <xf numFmtId="0" fontId="25" fillId="0" borderId="0" xfId="0" applyFont="1" applyFill="1">
      <alignment vertical="center"/>
    </xf>
    <xf numFmtId="10" fontId="26" fillId="0" borderId="7" xfId="0" applyNumberFormat="1" applyFont="1" applyBorder="1" applyAlignment="1">
      <alignment horizontal="center" vertical="center"/>
    </xf>
    <xf numFmtId="0" fontId="25" fillId="0" borderId="0" xfId="0" applyFont="1" applyAlignment="1">
      <alignment horizontal="center" vertical="center"/>
    </xf>
    <xf numFmtId="0" fontId="31" fillId="0" borderId="0" xfId="0" applyFont="1" applyFill="1">
      <alignment vertical="center"/>
    </xf>
    <xf numFmtId="0" fontId="32" fillId="0" borderId="0" xfId="0" applyFont="1" applyFill="1">
      <alignment vertical="center"/>
    </xf>
    <xf numFmtId="0" fontId="31" fillId="0" borderId="0" xfId="0" applyFont="1" applyFill="1" applyAlignment="1">
      <alignment vertical="center" wrapText="1"/>
    </xf>
    <xf numFmtId="0" fontId="33" fillId="0" borderId="0" xfId="0" applyFont="1" applyAlignment="1">
      <alignment vertical="center" wrapText="1"/>
    </xf>
    <xf numFmtId="0" fontId="31" fillId="0" borderId="0" xfId="0" applyFont="1" applyAlignment="1">
      <alignment vertical="center" wrapText="1"/>
    </xf>
    <xf numFmtId="0" fontId="32" fillId="0" borderId="0" xfId="0" applyFont="1" applyFill="1" applyAlignment="1">
      <alignment vertical="center" wrapText="1"/>
    </xf>
    <xf numFmtId="10" fontId="29" fillId="0" borderId="9" xfId="0" applyNumberFormat="1" applyFont="1" applyFill="1" applyBorder="1" applyAlignment="1">
      <alignment horizontal="center" vertical="center"/>
    </xf>
    <xf numFmtId="0" fontId="25" fillId="0" borderId="0" xfId="0" applyFont="1">
      <alignment vertical="center"/>
    </xf>
    <xf numFmtId="10" fontId="32" fillId="0" borderId="0" xfId="0" applyNumberFormat="1"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5757F9"/>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7"/>
  <sheetViews>
    <sheetView showZeros="0" zoomScale="70" zoomScaleNormal="70" workbookViewId="0">
      <pane xSplit="3" ySplit="4" topLeftCell="D20" activePane="bottomRight" state="frozen"/>
      <selection/>
      <selection pane="topRight"/>
      <selection pane="bottomLeft"/>
      <selection pane="bottomRight" activeCell="K21" sqref="K21"/>
    </sheetView>
  </sheetViews>
  <sheetFormatPr defaultColWidth="9" defaultRowHeight="13.5"/>
  <cols>
    <col min="1" max="1" width="5.44166666666667" style="10" customWidth="1"/>
    <col min="2" max="2" width="11.5583333333333" style="11" customWidth="1"/>
    <col min="3" max="3" width="13" style="11" customWidth="1"/>
    <col min="4" max="4" width="24.8833333333333" style="16" customWidth="1"/>
    <col min="5" max="5" width="6.10833333333333" style="13" customWidth="1"/>
    <col min="6" max="6" width="42.1083333333333" style="14" customWidth="1"/>
    <col min="7" max="7" width="58.775" style="15" customWidth="1"/>
    <col min="8" max="8" width="10.2166666666667" style="16" customWidth="1"/>
    <col min="9" max="9" width="10.8833333333333" style="16" customWidth="1"/>
    <col min="10" max="10" width="12" style="17" customWidth="1"/>
    <col min="11" max="11" width="46.1083333333333" customWidth="1"/>
  </cols>
  <sheetData>
    <row r="1" s="1" customFormat="1" ht="15" spans="1:10">
      <c r="A1" s="113" t="s">
        <v>0</v>
      </c>
      <c r="B1" s="11"/>
      <c r="C1" s="11"/>
      <c r="D1" s="16"/>
      <c r="E1" s="13"/>
      <c r="F1" s="14"/>
      <c r="G1" s="15"/>
      <c r="H1" s="16"/>
      <c r="I1" s="16"/>
      <c r="J1" s="17"/>
    </row>
    <row r="2" s="1" customFormat="1" ht="25.5" spans="1:10">
      <c r="A2" s="18" t="s">
        <v>1</v>
      </c>
      <c r="B2" s="18"/>
      <c r="C2" s="18"/>
      <c r="D2" s="18"/>
      <c r="E2" s="18"/>
      <c r="F2" s="18"/>
      <c r="G2" s="18"/>
      <c r="H2" s="18"/>
      <c r="I2" s="18"/>
      <c r="J2" s="18"/>
    </row>
    <row r="3" s="2" customFormat="1" ht="14.1" customHeight="1" spans="1:11">
      <c r="A3" s="19" t="s">
        <v>2</v>
      </c>
      <c r="B3" s="20"/>
      <c r="C3" s="20"/>
      <c r="D3" s="53"/>
      <c r="E3" s="22"/>
      <c r="F3" s="23"/>
      <c r="G3" s="24"/>
      <c r="H3" s="53"/>
      <c r="I3" s="53"/>
      <c r="J3" s="54"/>
      <c r="K3" s="140"/>
    </row>
    <row r="4" s="3" customFormat="1" ht="33.45" customHeight="1" spans="1:11">
      <c r="A4" s="114" t="s">
        <v>3</v>
      </c>
      <c r="B4" s="115" t="s">
        <v>4</v>
      </c>
      <c r="C4" s="115" t="s">
        <v>5</v>
      </c>
      <c r="D4" s="116" t="s">
        <v>6</v>
      </c>
      <c r="E4" s="116" t="s">
        <v>7</v>
      </c>
      <c r="F4" s="115" t="s">
        <v>8</v>
      </c>
      <c r="G4" s="115" t="s">
        <v>9</v>
      </c>
      <c r="H4" s="117" t="s">
        <v>10</v>
      </c>
      <c r="I4" s="117" t="s">
        <v>11</v>
      </c>
      <c r="J4" s="141" t="s">
        <v>12</v>
      </c>
      <c r="K4" s="142"/>
    </row>
    <row r="5" s="4" customFormat="1" ht="141" customHeight="1" spans="1:11">
      <c r="A5" s="118">
        <v>1</v>
      </c>
      <c r="B5" s="119" t="s">
        <v>13</v>
      </c>
      <c r="C5" s="120" t="s">
        <v>14</v>
      </c>
      <c r="D5" s="121" t="s">
        <v>15</v>
      </c>
      <c r="E5" s="57">
        <v>3</v>
      </c>
      <c r="F5" s="122" t="s">
        <v>16</v>
      </c>
      <c r="G5" s="122" t="s">
        <v>17</v>
      </c>
      <c r="H5" s="57">
        <v>3</v>
      </c>
      <c r="I5" s="57">
        <v>0</v>
      </c>
      <c r="J5" s="58">
        <f t="shared" ref="J5:J14" si="0">ROUND(H5/E5,4)</f>
        <v>1</v>
      </c>
      <c r="K5" s="135"/>
    </row>
    <row r="6" s="4" customFormat="1" ht="61.95" customHeight="1" spans="1:11">
      <c r="A6" s="118">
        <v>2</v>
      </c>
      <c r="B6" s="119"/>
      <c r="C6" s="120"/>
      <c r="D6" s="121" t="s">
        <v>18</v>
      </c>
      <c r="E6" s="57">
        <v>3</v>
      </c>
      <c r="F6" s="122" t="s">
        <v>19</v>
      </c>
      <c r="G6" s="122" t="s">
        <v>20</v>
      </c>
      <c r="H6" s="57">
        <v>3</v>
      </c>
      <c r="I6" s="57">
        <v>0</v>
      </c>
      <c r="J6" s="58">
        <f t="shared" si="0"/>
        <v>1</v>
      </c>
      <c r="K6" s="135"/>
    </row>
    <row r="7" s="5" customFormat="1" ht="85.95" customHeight="1" spans="1:11">
      <c r="A7" s="123">
        <v>3</v>
      </c>
      <c r="B7" s="119"/>
      <c r="C7" s="120" t="s">
        <v>21</v>
      </c>
      <c r="D7" s="124" t="s">
        <v>22</v>
      </c>
      <c r="E7" s="59">
        <v>3</v>
      </c>
      <c r="F7" s="125" t="s">
        <v>23</v>
      </c>
      <c r="G7" s="126" t="s">
        <v>24</v>
      </c>
      <c r="H7" s="59">
        <v>2</v>
      </c>
      <c r="I7" s="57">
        <f>E7-H7</f>
        <v>1</v>
      </c>
      <c r="J7" s="58">
        <f t="shared" si="0"/>
        <v>0.6667</v>
      </c>
      <c r="K7" s="143"/>
    </row>
    <row r="8" s="5" customFormat="1" ht="97.95" customHeight="1" spans="1:11">
      <c r="A8" s="123">
        <v>4</v>
      </c>
      <c r="B8" s="119"/>
      <c r="C8" s="120"/>
      <c r="D8" s="124" t="s">
        <v>25</v>
      </c>
      <c r="E8" s="59">
        <v>4</v>
      </c>
      <c r="F8" s="125" t="s">
        <v>26</v>
      </c>
      <c r="G8" s="125" t="s">
        <v>27</v>
      </c>
      <c r="H8" s="59">
        <v>2</v>
      </c>
      <c r="I8" s="57">
        <v>2</v>
      </c>
      <c r="J8" s="58">
        <f t="shared" si="0"/>
        <v>0.5</v>
      </c>
      <c r="K8" s="143"/>
    </row>
    <row r="9" s="4" customFormat="1" ht="136.05" customHeight="1" spans="1:11">
      <c r="A9" s="118">
        <v>5</v>
      </c>
      <c r="B9" s="119"/>
      <c r="C9" s="120" t="s">
        <v>28</v>
      </c>
      <c r="D9" s="124" t="s">
        <v>29</v>
      </c>
      <c r="E9" s="59">
        <v>3</v>
      </c>
      <c r="F9" s="125" t="s">
        <v>30</v>
      </c>
      <c r="G9" s="122" t="s">
        <v>31</v>
      </c>
      <c r="H9" s="57">
        <v>2</v>
      </c>
      <c r="I9" s="57">
        <v>1</v>
      </c>
      <c r="J9" s="58">
        <f t="shared" si="0"/>
        <v>0.6667</v>
      </c>
      <c r="K9" s="135"/>
    </row>
    <row r="10" s="4" customFormat="1" ht="90" customHeight="1" spans="1:11">
      <c r="A10" s="118">
        <v>6</v>
      </c>
      <c r="B10" s="119"/>
      <c r="C10" s="120"/>
      <c r="D10" s="124" t="s">
        <v>32</v>
      </c>
      <c r="E10" s="59">
        <v>4</v>
      </c>
      <c r="F10" s="125" t="s">
        <v>33</v>
      </c>
      <c r="G10" s="125" t="s">
        <v>34</v>
      </c>
      <c r="H10" s="57">
        <v>2</v>
      </c>
      <c r="I10" s="57">
        <v>2</v>
      </c>
      <c r="J10" s="58">
        <f t="shared" si="0"/>
        <v>0.5</v>
      </c>
      <c r="K10" s="135"/>
    </row>
    <row r="11" s="6" customFormat="1" ht="88.95" customHeight="1" spans="1:11">
      <c r="A11" s="127">
        <v>7</v>
      </c>
      <c r="B11" s="119" t="s">
        <v>35</v>
      </c>
      <c r="C11" s="120" t="s">
        <v>36</v>
      </c>
      <c r="D11" s="124" t="s">
        <v>37</v>
      </c>
      <c r="E11" s="59">
        <v>2</v>
      </c>
      <c r="F11" s="125" t="s">
        <v>38</v>
      </c>
      <c r="G11" s="126" t="s">
        <v>39</v>
      </c>
      <c r="H11" s="59">
        <v>2</v>
      </c>
      <c r="I11" s="57">
        <v>0</v>
      </c>
      <c r="J11" s="58">
        <f t="shared" si="0"/>
        <v>1</v>
      </c>
      <c r="K11" s="144"/>
    </row>
    <row r="12" s="7" customFormat="1" ht="51" customHeight="1" spans="1:11">
      <c r="A12" s="128">
        <v>8</v>
      </c>
      <c r="B12" s="119"/>
      <c r="C12" s="120"/>
      <c r="D12" s="121" t="s">
        <v>40</v>
      </c>
      <c r="E12" s="57">
        <v>2</v>
      </c>
      <c r="F12" s="125" t="s">
        <v>41</v>
      </c>
      <c r="G12" s="126" t="s">
        <v>42</v>
      </c>
      <c r="H12" s="57">
        <v>2</v>
      </c>
      <c r="I12" s="57">
        <f>E12-H12</f>
        <v>0</v>
      </c>
      <c r="J12" s="58">
        <f t="shared" si="0"/>
        <v>1</v>
      </c>
      <c r="K12" s="136"/>
    </row>
    <row r="13" s="5" customFormat="1" ht="99" customHeight="1" spans="1:11">
      <c r="A13" s="123">
        <v>9</v>
      </c>
      <c r="B13" s="119"/>
      <c r="C13" s="120"/>
      <c r="D13" s="124" t="s">
        <v>43</v>
      </c>
      <c r="E13" s="59">
        <v>4</v>
      </c>
      <c r="F13" s="125" t="s">
        <v>44</v>
      </c>
      <c r="G13" s="125" t="s">
        <v>45</v>
      </c>
      <c r="H13" s="59">
        <v>2</v>
      </c>
      <c r="I13" s="57">
        <v>2</v>
      </c>
      <c r="J13" s="58">
        <f t="shared" si="0"/>
        <v>0.5</v>
      </c>
      <c r="K13" s="143"/>
    </row>
    <row r="14" s="5" customFormat="1" ht="121.05" customHeight="1" spans="1:11">
      <c r="A14" s="123">
        <v>10</v>
      </c>
      <c r="B14" s="119"/>
      <c r="C14" s="120"/>
      <c r="D14" s="124" t="s">
        <v>46</v>
      </c>
      <c r="E14" s="59">
        <v>4</v>
      </c>
      <c r="F14" s="125" t="s">
        <v>47</v>
      </c>
      <c r="G14" s="125" t="s">
        <v>48</v>
      </c>
      <c r="H14" s="59">
        <v>2</v>
      </c>
      <c r="I14" s="57">
        <v>2</v>
      </c>
      <c r="J14" s="58">
        <f t="shared" si="0"/>
        <v>0.5</v>
      </c>
      <c r="K14" s="143"/>
    </row>
    <row r="15" s="5" customFormat="1" ht="121.95" customHeight="1" spans="1:11">
      <c r="A15" s="123">
        <v>11</v>
      </c>
      <c r="B15" s="119"/>
      <c r="C15" s="120" t="s">
        <v>49</v>
      </c>
      <c r="D15" s="124" t="s">
        <v>50</v>
      </c>
      <c r="E15" s="59">
        <v>5</v>
      </c>
      <c r="F15" s="125" t="s">
        <v>51</v>
      </c>
      <c r="G15" s="125" t="s">
        <v>52</v>
      </c>
      <c r="H15" s="59">
        <v>3</v>
      </c>
      <c r="I15" s="57">
        <v>2</v>
      </c>
      <c r="J15" s="58">
        <f t="shared" ref="J15:J26" si="1">ROUND(H15/E15,4)</f>
        <v>0.6</v>
      </c>
      <c r="K15" s="143"/>
    </row>
    <row r="16" s="6" customFormat="1" ht="97.05" customHeight="1" spans="1:11">
      <c r="A16" s="123">
        <v>12</v>
      </c>
      <c r="B16" s="119"/>
      <c r="C16" s="120"/>
      <c r="D16" s="124" t="s">
        <v>53</v>
      </c>
      <c r="E16" s="59">
        <v>3</v>
      </c>
      <c r="F16" s="126" t="s">
        <v>54</v>
      </c>
      <c r="G16" s="126" t="s">
        <v>55</v>
      </c>
      <c r="H16" s="59">
        <v>2</v>
      </c>
      <c r="I16" s="57">
        <f t="shared" ref="I16" si="2">E16-H16</f>
        <v>1</v>
      </c>
      <c r="J16" s="58">
        <f t="shared" si="1"/>
        <v>0.6667</v>
      </c>
      <c r="K16" s="144"/>
    </row>
    <row r="17" s="7" customFormat="1" ht="135" customHeight="1" spans="1:11">
      <c r="A17" s="123">
        <v>13</v>
      </c>
      <c r="B17" s="119" t="s">
        <v>56</v>
      </c>
      <c r="C17" s="57" t="s">
        <v>57</v>
      </c>
      <c r="D17" s="126" t="s">
        <v>58</v>
      </c>
      <c r="E17" s="57">
        <v>12</v>
      </c>
      <c r="F17" s="109" t="s">
        <v>59</v>
      </c>
      <c r="G17" s="109" t="s">
        <v>60</v>
      </c>
      <c r="H17" s="57">
        <v>12</v>
      </c>
      <c r="I17" s="57">
        <v>0</v>
      </c>
      <c r="J17" s="58">
        <f t="shared" si="1"/>
        <v>1</v>
      </c>
      <c r="K17" s="136"/>
    </row>
    <row r="18" s="6" customFormat="1" ht="103.05" customHeight="1" spans="1:11">
      <c r="A18" s="123">
        <v>14</v>
      </c>
      <c r="B18" s="119"/>
      <c r="C18" s="59" t="s">
        <v>61</v>
      </c>
      <c r="D18" s="126" t="s">
        <v>62</v>
      </c>
      <c r="E18" s="59">
        <v>8</v>
      </c>
      <c r="F18" s="126" t="s">
        <v>63</v>
      </c>
      <c r="G18" s="126" t="s">
        <v>64</v>
      </c>
      <c r="H18" s="59">
        <v>4</v>
      </c>
      <c r="I18" s="57">
        <v>4</v>
      </c>
      <c r="J18" s="58">
        <f t="shared" si="1"/>
        <v>0.5</v>
      </c>
      <c r="K18" s="144"/>
    </row>
    <row r="19" s="6" customFormat="1" ht="121.05" customHeight="1" spans="1:11">
      <c r="A19" s="123">
        <v>15</v>
      </c>
      <c r="B19" s="119"/>
      <c r="C19" s="59" t="s">
        <v>65</v>
      </c>
      <c r="D19" s="126" t="s">
        <v>66</v>
      </c>
      <c r="E19" s="59">
        <v>5</v>
      </c>
      <c r="F19" s="126" t="s">
        <v>67</v>
      </c>
      <c r="G19" s="126" t="s">
        <v>68</v>
      </c>
      <c r="H19" s="59">
        <v>5</v>
      </c>
      <c r="I19" s="57">
        <v>0</v>
      </c>
      <c r="J19" s="58">
        <f t="shared" si="1"/>
        <v>1</v>
      </c>
      <c r="K19" s="144"/>
    </row>
    <row r="20" s="6" customFormat="1" ht="91.05" customHeight="1" spans="1:11">
      <c r="A20" s="123">
        <v>16</v>
      </c>
      <c r="B20" s="119"/>
      <c r="C20" s="59" t="s">
        <v>69</v>
      </c>
      <c r="D20" s="126" t="s">
        <v>70</v>
      </c>
      <c r="E20" s="59">
        <v>5</v>
      </c>
      <c r="F20" s="126" t="s">
        <v>71</v>
      </c>
      <c r="G20" s="126" t="s">
        <v>72</v>
      </c>
      <c r="H20" s="59">
        <v>4</v>
      </c>
      <c r="I20" s="57">
        <v>1</v>
      </c>
      <c r="J20" s="58">
        <f t="shared" si="1"/>
        <v>0.8</v>
      </c>
      <c r="K20" s="144"/>
    </row>
    <row r="21" s="5" customFormat="1" ht="79.95" customHeight="1" spans="1:11">
      <c r="A21" s="123">
        <v>17</v>
      </c>
      <c r="B21" s="119" t="s">
        <v>73</v>
      </c>
      <c r="C21" s="59" t="s">
        <v>74</v>
      </c>
      <c r="D21" s="126" t="s">
        <v>75</v>
      </c>
      <c r="E21" s="59">
        <v>6</v>
      </c>
      <c r="F21" s="126" t="s">
        <v>76</v>
      </c>
      <c r="G21" s="126" t="s">
        <v>77</v>
      </c>
      <c r="H21" s="59">
        <v>6</v>
      </c>
      <c r="I21" s="57">
        <v>0</v>
      </c>
      <c r="J21" s="58">
        <f t="shared" si="1"/>
        <v>1</v>
      </c>
      <c r="K21" s="145"/>
    </row>
    <row r="22" s="8" customFormat="1" ht="73.05" customHeight="1" spans="1:11">
      <c r="A22" s="123">
        <v>18</v>
      </c>
      <c r="B22" s="119"/>
      <c r="C22" s="57" t="s">
        <v>78</v>
      </c>
      <c r="D22" s="126" t="s">
        <v>79</v>
      </c>
      <c r="E22" s="57">
        <v>6</v>
      </c>
      <c r="F22" s="109" t="s">
        <v>80</v>
      </c>
      <c r="G22" s="109" t="s">
        <v>81</v>
      </c>
      <c r="H22" s="57">
        <v>6</v>
      </c>
      <c r="I22" s="57">
        <v>0</v>
      </c>
      <c r="J22" s="58">
        <f t="shared" si="1"/>
        <v>1</v>
      </c>
      <c r="K22" s="146"/>
    </row>
    <row r="23" s="4" customFormat="1" ht="48" customHeight="1" spans="1:11">
      <c r="A23" s="123">
        <v>19</v>
      </c>
      <c r="B23" s="119"/>
      <c r="C23" s="57" t="s">
        <v>82</v>
      </c>
      <c r="D23" s="126" t="s">
        <v>83</v>
      </c>
      <c r="E23" s="57">
        <v>6</v>
      </c>
      <c r="F23" s="109" t="s">
        <v>84</v>
      </c>
      <c r="G23" s="126" t="s">
        <v>85</v>
      </c>
      <c r="H23" s="57">
        <v>6</v>
      </c>
      <c r="I23" s="57">
        <v>0</v>
      </c>
      <c r="J23" s="58">
        <f t="shared" si="1"/>
        <v>1</v>
      </c>
      <c r="K23" s="147"/>
    </row>
    <row r="24" s="6" customFormat="1" ht="121.95" customHeight="1" spans="1:11">
      <c r="A24" s="123">
        <v>20</v>
      </c>
      <c r="B24" s="119"/>
      <c r="C24" s="59" t="s">
        <v>86</v>
      </c>
      <c r="D24" s="126" t="s">
        <v>87</v>
      </c>
      <c r="E24" s="59">
        <v>6</v>
      </c>
      <c r="F24" s="126" t="s">
        <v>88</v>
      </c>
      <c r="G24" s="126" t="s">
        <v>89</v>
      </c>
      <c r="H24" s="59">
        <v>6</v>
      </c>
      <c r="I24" s="57">
        <v>0</v>
      </c>
      <c r="J24" s="58">
        <f t="shared" si="1"/>
        <v>1</v>
      </c>
      <c r="K24" s="148"/>
    </row>
    <row r="25" s="7" customFormat="1" ht="111" customHeight="1" spans="1:11">
      <c r="A25" s="123">
        <v>21</v>
      </c>
      <c r="B25" s="119"/>
      <c r="C25" s="120" t="s">
        <v>90</v>
      </c>
      <c r="D25" s="124" t="s">
        <v>91</v>
      </c>
      <c r="E25" s="59">
        <v>6</v>
      </c>
      <c r="F25" s="109" t="s">
        <v>92</v>
      </c>
      <c r="G25" s="109" t="s">
        <v>93</v>
      </c>
      <c r="H25" s="57">
        <v>4.5</v>
      </c>
      <c r="I25" s="57">
        <v>1.5</v>
      </c>
      <c r="J25" s="58">
        <f t="shared" si="1"/>
        <v>0.75</v>
      </c>
      <c r="K25" s="136"/>
    </row>
    <row r="26" s="9" customFormat="1" ht="23.55" customHeight="1" spans="1:11">
      <c r="A26" s="129" t="s">
        <v>94</v>
      </c>
      <c r="B26" s="130"/>
      <c r="C26" s="130"/>
      <c r="D26" s="131"/>
      <c r="E26" s="132">
        <f>SUM(E5:E25)</f>
        <v>100</v>
      </c>
      <c r="F26" s="133"/>
      <c r="G26" s="130"/>
      <c r="H26" s="132">
        <f>SUM(H5:H25)</f>
        <v>80.5</v>
      </c>
      <c r="I26" s="132">
        <f>SUM(I5:I25)</f>
        <v>19.5</v>
      </c>
      <c r="J26" s="149">
        <f t="shared" si="1"/>
        <v>0.805</v>
      </c>
      <c r="K26" s="150"/>
    </row>
    <row r="27" ht="18.75" spans="1:11">
      <c r="A27" s="134"/>
      <c r="B27" s="135"/>
      <c r="C27" s="135"/>
      <c r="D27" s="136"/>
      <c r="E27" s="137"/>
      <c r="F27" s="138"/>
      <c r="G27" s="139"/>
      <c r="H27" s="136"/>
      <c r="I27" s="136"/>
      <c r="J27" s="151"/>
      <c r="K27" s="134"/>
    </row>
  </sheetData>
  <autoFilter xmlns:etc="http://www.wps.cn/officeDocument/2017/etCustomData" ref="A4:L26" etc:filterBottomFollowUsedRange="0">
    <extLst/>
  </autoFilter>
  <mergeCells count="11">
    <mergeCell ref="A2:J2"/>
    <mergeCell ref="A26:C26"/>
    <mergeCell ref="B5:B10"/>
    <mergeCell ref="B11:B16"/>
    <mergeCell ref="B17:B20"/>
    <mergeCell ref="B21:B25"/>
    <mergeCell ref="C5:C6"/>
    <mergeCell ref="C7:C8"/>
    <mergeCell ref="C9:C10"/>
    <mergeCell ref="C11:C14"/>
    <mergeCell ref="C15:C16"/>
  </mergeCells>
  <pageMargins left="0.708661417322835" right="0.708661417322835" top="0.748031496062992" bottom="0.748031496062992" header="0.31496062992126" footer="0.31496062992126"/>
  <pageSetup paperSize="9" scale="65" pageOrder="overThenDown"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zoomScale="80" zoomScaleNormal="80" workbookViewId="0">
      <pane xSplit="1" ySplit="4" topLeftCell="B12" activePane="bottomRight" state="frozen"/>
      <selection/>
      <selection pane="topRight"/>
      <selection pane="bottomLeft"/>
      <selection pane="bottomRight" activeCell="F14" sqref="F14"/>
    </sheetView>
  </sheetViews>
  <sheetFormatPr defaultColWidth="9" defaultRowHeight="13.5" outlineLevelCol="5"/>
  <cols>
    <col min="1" max="1" width="6.44166666666667" style="16" customWidth="1"/>
    <col min="2" max="2" width="45.4416666666667" style="13" customWidth="1"/>
    <col min="3" max="3" width="58.3333333333333" style="13" customWidth="1"/>
    <col min="4" max="4" width="56.2166666666667" style="13" customWidth="1"/>
    <col min="5" max="5" width="13.4416666666667" style="11" customWidth="1"/>
    <col min="6" max="6" width="46.1083333333333" customWidth="1"/>
  </cols>
  <sheetData>
    <row r="1" s="66" customFormat="1" ht="15.75" spans="1:5">
      <c r="A1" s="71" t="s">
        <v>95</v>
      </c>
      <c r="B1" s="72"/>
      <c r="C1" s="72"/>
      <c r="D1" s="72"/>
      <c r="E1" s="73"/>
    </row>
    <row r="2" s="66" customFormat="1" ht="25.5" spans="1:5">
      <c r="A2" s="18" t="s">
        <v>96</v>
      </c>
      <c r="B2" s="18"/>
      <c r="C2" s="18"/>
      <c r="D2" s="18"/>
      <c r="E2" s="18"/>
    </row>
    <row r="3" s="67" customFormat="1" ht="14.1" customHeight="1" spans="1:5">
      <c r="A3" s="86" t="str">
        <f>'附表1-绩效评价指标体系'!A3</f>
        <v>被评价单位名称：怀远县疾病预防控制中心</v>
      </c>
      <c r="B3" s="87"/>
      <c r="C3" s="87"/>
      <c r="D3" s="87"/>
      <c r="E3" s="19"/>
    </row>
    <row r="4" s="68" customFormat="1" ht="21.6" customHeight="1" spans="1:5">
      <c r="A4" s="88" t="s">
        <v>97</v>
      </c>
      <c r="B4" s="89" t="s">
        <v>98</v>
      </c>
      <c r="C4" s="89" t="s">
        <v>99</v>
      </c>
      <c r="D4" s="89" t="s">
        <v>100</v>
      </c>
      <c r="E4" s="77" t="s">
        <v>101</v>
      </c>
    </row>
    <row r="5" s="69" customFormat="1" ht="30" customHeight="1" spans="1:5">
      <c r="A5" s="90" t="s">
        <v>102</v>
      </c>
      <c r="B5" s="91" t="s">
        <v>103</v>
      </c>
      <c r="C5" s="92"/>
      <c r="D5" s="93" t="s">
        <v>104</v>
      </c>
      <c r="E5" s="94"/>
    </row>
    <row r="6" s="83" customFormat="1" ht="135" customHeight="1" spans="1:5">
      <c r="A6" s="95"/>
      <c r="B6" s="82" t="s">
        <v>105</v>
      </c>
      <c r="C6" s="96"/>
      <c r="D6" s="97" t="s">
        <v>106</v>
      </c>
      <c r="E6" s="98" t="s">
        <v>107</v>
      </c>
    </row>
    <row r="7" s="19" customFormat="1" ht="30" customHeight="1" spans="1:6">
      <c r="A7" s="99" t="s">
        <v>108</v>
      </c>
      <c r="B7" s="100" t="s">
        <v>109</v>
      </c>
      <c r="C7" s="101"/>
      <c r="D7" s="102"/>
      <c r="E7" s="103"/>
      <c r="F7" s="19" t="s">
        <v>110</v>
      </c>
    </row>
    <row r="8" s="84" customFormat="1" ht="34.05" customHeight="1" spans="1:5">
      <c r="A8" s="104">
        <v>1</v>
      </c>
      <c r="B8" s="105" t="s">
        <v>111</v>
      </c>
      <c r="C8" s="97" t="s">
        <v>112</v>
      </c>
      <c r="D8" s="97" t="s">
        <v>113</v>
      </c>
      <c r="E8" s="106" t="s">
        <v>114</v>
      </c>
    </row>
    <row r="9" s="84" customFormat="1" ht="51" customHeight="1" spans="1:5">
      <c r="A9" s="104">
        <v>2</v>
      </c>
      <c r="B9" s="105" t="s">
        <v>115</v>
      </c>
      <c r="C9" s="97" t="s">
        <v>116</v>
      </c>
      <c r="D9" s="35" t="s">
        <v>117</v>
      </c>
      <c r="E9" s="106" t="s">
        <v>114</v>
      </c>
    </row>
    <row r="10" s="83" customFormat="1" ht="37.95" customHeight="1" spans="1:5">
      <c r="A10" s="95">
        <v>3</v>
      </c>
      <c r="B10" s="105" t="s">
        <v>118</v>
      </c>
      <c r="C10" s="97" t="s">
        <v>67</v>
      </c>
      <c r="D10" s="97" t="s">
        <v>119</v>
      </c>
      <c r="E10" s="98" t="s">
        <v>114</v>
      </c>
    </row>
    <row r="11" s="70" customFormat="1" ht="43.95" customHeight="1" spans="1:5">
      <c r="A11" s="95">
        <v>4</v>
      </c>
      <c r="B11" s="105" t="s">
        <v>120</v>
      </c>
      <c r="C11" s="97" t="s">
        <v>121</v>
      </c>
      <c r="D11" s="97" t="s">
        <v>122</v>
      </c>
      <c r="E11" s="98" t="s">
        <v>114</v>
      </c>
    </row>
    <row r="12" s="85" customFormat="1" ht="57" customHeight="1" spans="1:5">
      <c r="A12" s="95">
        <v>5</v>
      </c>
      <c r="B12" s="82" t="s">
        <v>123</v>
      </c>
      <c r="C12" s="107" t="s">
        <v>77</v>
      </c>
      <c r="D12" s="107" t="s">
        <v>124</v>
      </c>
      <c r="E12" s="108" t="s">
        <v>114</v>
      </c>
    </row>
    <row r="13" s="84" customFormat="1" ht="58.05" customHeight="1" spans="1:5">
      <c r="A13" s="95">
        <v>6</v>
      </c>
      <c r="B13" s="105" t="s">
        <v>125</v>
      </c>
      <c r="C13" s="97" t="s">
        <v>126</v>
      </c>
      <c r="D13" s="107" t="s">
        <v>81</v>
      </c>
      <c r="E13" s="108" t="s">
        <v>114</v>
      </c>
    </row>
    <row r="14" s="84" customFormat="1" ht="48" customHeight="1" spans="1:5">
      <c r="A14" s="95">
        <v>7</v>
      </c>
      <c r="B14" s="105" t="s">
        <v>127</v>
      </c>
      <c r="C14" s="109" t="s">
        <v>84</v>
      </c>
      <c r="D14" s="107" t="s">
        <v>128</v>
      </c>
      <c r="E14" s="108" t="s">
        <v>114</v>
      </c>
    </row>
    <row r="15" s="84" customFormat="1" ht="58.05" customHeight="1" spans="1:5">
      <c r="A15" s="95">
        <v>8</v>
      </c>
      <c r="B15" s="105" t="s">
        <v>129</v>
      </c>
      <c r="C15" s="97" t="s">
        <v>130</v>
      </c>
      <c r="D15" s="97" t="s">
        <v>131</v>
      </c>
      <c r="E15" s="108" t="s">
        <v>114</v>
      </c>
    </row>
    <row r="16" s="84" customFormat="1" ht="44.25" spans="1:5">
      <c r="A16" s="95">
        <v>9</v>
      </c>
      <c r="B16" s="105" t="s">
        <v>132</v>
      </c>
      <c r="C16" s="31" t="s">
        <v>133</v>
      </c>
      <c r="D16" s="107" t="s">
        <v>134</v>
      </c>
      <c r="E16" s="108" t="s">
        <v>114</v>
      </c>
    </row>
    <row r="17" s="69" customFormat="1" ht="23.55" customHeight="1" spans="1:5">
      <c r="A17" s="110" t="s">
        <v>94</v>
      </c>
      <c r="B17" s="45"/>
      <c r="C17" s="111"/>
      <c r="D17" s="111"/>
      <c r="E17" s="112"/>
    </row>
    <row r="18" ht="15.75" spans="1:5">
      <c r="A18" s="7"/>
      <c r="B18" s="50"/>
      <c r="C18" s="50"/>
      <c r="D18" s="50"/>
      <c r="E18" s="4"/>
    </row>
    <row r="19" ht="15.75" spans="1:5">
      <c r="A19" s="7"/>
      <c r="B19" s="50"/>
      <c r="C19" s="50"/>
      <c r="D19" s="50"/>
      <c r="E19" s="4"/>
    </row>
  </sheetData>
  <autoFilter xmlns:etc="http://www.wps.cn/officeDocument/2017/etCustomData" ref="A4:F17" etc:filterBottomFollowUsedRange="0">
    <extLst/>
  </autoFilter>
  <mergeCells count="1">
    <mergeCell ref="A2:E2"/>
  </mergeCells>
  <pageMargins left="0.708661417322835" right="0.708661417322835" top="0.748031496062992" bottom="0.748031496062992" header="0.31496062992126" footer="0.31496062992126"/>
  <pageSetup paperSize="9" scale="7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
  <sheetViews>
    <sheetView tabSelected="1" zoomScale="80" zoomScaleNormal="80" workbookViewId="0">
      <pane xSplit="2" ySplit="4" topLeftCell="C5" activePane="bottomRight" state="frozen"/>
      <selection/>
      <selection pane="topRight"/>
      <selection pane="bottomLeft"/>
      <selection pane="bottomRight" activeCell="G5" sqref="G5"/>
    </sheetView>
  </sheetViews>
  <sheetFormatPr defaultColWidth="9" defaultRowHeight="15" outlineLevelRow="6" outlineLevelCol="5"/>
  <cols>
    <col min="1" max="1" width="7" style="1" customWidth="1"/>
    <col min="2" max="2" width="35.4416666666667" style="16" customWidth="1"/>
    <col min="3" max="3" width="31.775" style="13" customWidth="1"/>
    <col min="4" max="4" width="52.775" style="13" customWidth="1"/>
    <col min="5" max="5" width="56.2166666666667" style="13" customWidth="1"/>
    <col min="6" max="6" width="13.2166666666667" style="11" customWidth="1"/>
    <col min="7" max="7" width="46.1083333333333" customWidth="1"/>
  </cols>
  <sheetData>
    <row r="1" s="66" customFormat="1" ht="15.75" spans="1:6">
      <c r="A1" s="71" t="s">
        <v>135</v>
      </c>
      <c r="C1" s="72"/>
      <c r="D1" s="72"/>
      <c r="E1" s="72"/>
      <c r="F1" s="73"/>
    </row>
    <row r="2" s="66" customFormat="1" ht="25.05" customHeight="1" spans="1:6">
      <c r="A2" s="18" t="s">
        <v>136</v>
      </c>
      <c r="B2" s="18"/>
      <c r="C2" s="18"/>
      <c r="D2" s="18"/>
      <c r="E2" s="18"/>
      <c r="F2" s="18"/>
    </row>
    <row r="3" s="67" customFormat="1" ht="14.1" customHeight="1" spans="1:6">
      <c r="A3" s="74" t="str">
        <f>'附表1-绩效评价指标体系'!A3</f>
        <v>被评价单位名称：怀远县疾病预防控制中心</v>
      </c>
      <c r="C3" s="75"/>
      <c r="D3" s="75"/>
      <c r="E3" s="75"/>
      <c r="F3" s="76"/>
    </row>
    <row r="4" s="68" customFormat="1" ht="43.95" customHeight="1" spans="1:6">
      <c r="A4" s="25" t="s">
        <v>137</v>
      </c>
      <c r="B4" s="55" t="s">
        <v>138</v>
      </c>
      <c r="C4" s="55" t="s">
        <v>139</v>
      </c>
      <c r="D4" s="55" t="s">
        <v>140</v>
      </c>
      <c r="E4" s="55" t="s">
        <v>141</v>
      </c>
      <c r="F4" s="77" t="s">
        <v>142</v>
      </c>
    </row>
    <row r="5" s="69" customFormat="1" ht="127.05" customHeight="1" spans="1:6">
      <c r="A5" s="78">
        <v>1</v>
      </c>
      <c r="B5" s="79" t="s">
        <v>143</v>
      </c>
      <c r="C5" s="80" t="s">
        <v>144</v>
      </c>
      <c r="D5" s="79" t="s">
        <v>145</v>
      </c>
      <c r="E5" s="79" t="s">
        <v>146</v>
      </c>
      <c r="F5" s="81"/>
    </row>
    <row r="6" s="19" customFormat="1" ht="94.95" customHeight="1" spans="1:6">
      <c r="A6" s="78">
        <v>2</v>
      </c>
      <c r="B6" s="79" t="s">
        <v>147</v>
      </c>
      <c r="C6" s="80" t="s">
        <v>144</v>
      </c>
      <c r="D6" s="79" t="s">
        <v>148</v>
      </c>
      <c r="E6" s="79" t="s">
        <v>149</v>
      </c>
      <c r="F6" s="81"/>
    </row>
    <row r="7" s="70" customFormat="1" ht="141" customHeight="1" spans="1:6">
      <c r="A7" s="78">
        <v>3</v>
      </c>
      <c r="B7" s="79" t="s">
        <v>150</v>
      </c>
      <c r="C7" s="80" t="s">
        <v>144</v>
      </c>
      <c r="D7" s="79" t="s">
        <v>151</v>
      </c>
      <c r="E7" s="79" t="s">
        <v>152</v>
      </c>
      <c r="F7" s="82"/>
    </row>
  </sheetData>
  <autoFilter xmlns:etc="http://www.wps.cn/officeDocument/2017/etCustomData" ref="B4:G7" etc:filterBottomFollowUsedRange="0">
    <extLst/>
  </autoFilter>
  <mergeCells count="1">
    <mergeCell ref="A2:F2"/>
  </mergeCells>
  <pageMargins left="0.511811023622047" right="0.31496062992126" top="0.748031496062992" bottom="0.748031496062992" header="0.31496062992126" footer="0.31496062992126"/>
  <pageSetup paperSize="9" scale="7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0"/>
  <sheetViews>
    <sheetView showZeros="0" zoomScale="80" zoomScaleNormal="80" workbookViewId="0">
      <pane xSplit="3" ySplit="4" topLeftCell="D22" activePane="bottomRight" state="frozen"/>
      <selection/>
      <selection pane="topRight"/>
      <selection pane="bottomLeft"/>
      <selection pane="bottomRight" activeCell="H31" sqref="H31"/>
    </sheetView>
  </sheetViews>
  <sheetFormatPr defaultColWidth="9" defaultRowHeight="13.5"/>
  <cols>
    <col min="1" max="1" width="5.44166666666667" style="10" customWidth="1"/>
    <col min="2" max="2" width="6.21666666666667" style="11" customWidth="1"/>
    <col min="3" max="3" width="7.66666666666667" style="11" customWidth="1"/>
    <col min="4" max="4" width="17.4416666666667" style="12" customWidth="1"/>
    <col min="5" max="5" width="5.44166666666667" style="13" customWidth="1"/>
    <col min="6" max="6" width="33.2166666666667" style="14" customWidth="1"/>
    <col min="7" max="7" width="51.1083333333333" style="15" customWidth="1"/>
    <col min="8" max="8" width="67.2166666666667" style="11" customWidth="1"/>
    <col min="9" max="9" width="8.55833333333333" style="16"/>
    <col min="10" max="10" width="9.66666666666667" style="16" customWidth="1"/>
    <col min="11" max="11" width="11" style="17" customWidth="1"/>
    <col min="12" max="12" width="46.1083333333333" customWidth="1"/>
  </cols>
  <sheetData>
    <row r="1" s="1" customFormat="1" ht="15.75" spans="1:11">
      <c r="A1" s="9" t="s">
        <v>153</v>
      </c>
      <c r="B1" s="11"/>
      <c r="C1" s="11"/>
      <c r="D1" s="12"/>
      <c r="E1" s="13"/>
      <c r="F1" s="14"/>
      <c r="G1" s="15"/>
      <c r="H1" s="11"/>
      <c r="I1" s="16"/>
      <c r="J1" s="16"/>
      <c r="K1" s="17"/>
    </row>
    <row r="2" s="1" customFormat="1" ht="31.05" customHeight="1" spans="1:11">
      <c r="A2" s="18" t="s">
        <v>154</v>
      </c>
      <c r="B2" s="18"/>
      <c r="C2" s="18"/>
      <c r="D2" s="18"/>
      <c r="E2" s="18"/>
      <c r="F2" s="18"/>
      <c r="G2" s="18"/>
      <c r="H2" s="18"/>
      <c r="I2" s="18"/>
      <c r="J2" s="18"/>
      <c r="K2" s="18"/>
    </row>
    <row r="3" s="2" customFormat="1" ht="14.1" customHeight="1" spans="1:11">
      <c r="A3" s="19" t="str">
        <f>'附表1-绩效评价指标体系'!A3</f>
        <v>被评价单位名称：怀远县疾病预防控制中心</v>
      </c>
      <c r="B3" s="20"/>
      <c r="C3" s="20"/>
      <c r="D3" s="21"/>
      <c r="E3" s="22"/>
      <c r="F3" s="23"/>
      <c r="G3" s="24"/>
      <c r="H3" s="20"/>
      <c r="I3" s="53"/>
      <c r="J3" s="53"/>
      <c r="K3" s="54"/>
    </row>
    <row r="4" s="3" customFormat="1" ht="33.45" customHeight="1" spans="1:11">
      <c r="A4" s="25" t="s">
        <v>137</v>
      </c>
      <c r="B4" s="26" t="s">
        <v>155</v>
      </c>
      <c r="C4" s="26" t="s">
        <v>156</v>
      </c>
      <c r="D4" s="27" t="s">
        <v>157</v>
      </c>
      <c r="E4" s="27" t="s">
        <v>158</v>
      </c>
      <c r="F4" s="26" t="s">
        <v>159</v>
      </c>
      <c r="G4" s="26" t="s">
        <v>160</v>
      </c>
      <c r="H4" s="28" t="s">
        <v>161</v>
      </c>
      <c r="I4" s="55" t="s">
        <v>162</v>
      </c>
      <c r="J4" s="55" t="s">
        <v>163</v>
      </c>
      <c r="K4" s="56" t="s">
        <v>164</v>
      </c>
    </row>
    <row r="5" s="4" customFormat="1" ht="88.05" customHeight="1" spans="1:11">
      <c r="A5" s="29">
        <v>1</v>
      </c>
      <c r="B5" s="30" t="s">
        <v>13</v>
      </c>
      <c r="C5" s="30" t="s">
        <v>14</v>
      </c>
      <c r="D5" s="31" t="s">
        <v>15</v>
      </c>
      <c r="E5" s="32">
        <v>3</v>
      </c>
      <c r="F5" s="33" t="s">
        <v>16</v>
      </c>
      <c r="G5" s="33" t="s">
        <v>17</v>
      </c>
      <c r="H5" s="31" t="s">
        <v>165</v>
      </c>
      <c r="I5" s="57">
        <v>3</v>
      </c>
      <c r="J5" s="57">
        <v>0</v>
      </c>
      <c r="K5" s="58">
        <v>1</v>
      </c>
    </row>
    <row r="6" s="4" customFormat="1" ht="94.95" customHeight="1" spans="1:11">
      <c r="A6" s="29">
        <v>2</v>
      </c>
      <c r="B6" s="30"/>
      <c r="C6" s="30"/>
      <c r="D6" s="31" t="s">
        <v>18</v>
      </c>
      <c r="E6" s="32">
        <v>3</v>
      </c>
      <c r="F6" s="33" t="s">
        <v>19</v>
      </c>
      <c r="G6" s="33" t="s">
        <v>20</v>
      </c>
      <c r="H6" s="33" t="s">
        <v>166</v>
      </c>
      <c r="I6" s="57">
        <v>3</v>
      </c>
      <c r="J6" s="57">
        <v>0</v>
      </c>
      <c r="K6" s="58">
        <v>1</v>
      </c>
    </row>
    <row r="7" s="5" customFormat="1" ht="91.05" customHeight="1" spans="1:11">
      <c r="A7" s="34">
        <v>3</v>
      </c>
      <c r="B7" s="30"/>
      <c r="C7" s="30" t="s">
        <v>21</v>
      </c>
      <c r="D7" s="35" t="s">
        <v>22</v>
      </c>
      <c r="E7" s="36">
        <v>3</v>
      </c>
      <c r="F7" s="37" t="s">
        <v>23</v>
      </c>
      <c r="G7" s="35" t="s">
        <v>24</v>
      </c>
      <c r="H7" s="35" t="s">
        <v>24</v>
      </c>
      <c r="I7" s="59">
        <v>2</v>
      </c>
      <c r="J7" s="57">
        <v>1</v>
      </c>
      <c r="K7" s="58">
        <v>0.6667</v>
      </c>
    </row>
    <row r="8" s="5" customFormat="1" ht="87" customHeight="1" spans="1:11">
      <c r="A8" s="34">
        <v>4</v>
      </c>
      <c r="B8" s="30"/>
      <c r="C8" s="30"/>
      <c r="D8" s="35" t="s">
        <v>25</v>
      </c>
      <c r="E8" s="36">
        <v>4</v>
      </c>
      <c r="F8" s="37" t="s">
        <v>26</v>
      </c>
      <c r="G8" s="37" t="s">
        <v>27</v>
      </c>
      <c r="H8" s="37" t="s">
        <v>167</v>
      </c>
      <c r="I8" s="59">
        <v>2</v>
      </c>
      <c r="J8" s="57">
        <v>2</v>
      </c>
      <c r="K8" s="58">
        <v>0.5</v>
      </c>
    </row>
    <row r="9" s="4" customFormat="1" ht="97.2" customHeight="1" spans="1:11">
      <c r="A9" s="29">
        <v>5</v>
      </c>
      <c r="B9" s="30"/>
      <c r="C9" s="30" t="s">
        <v>28</v>
      </c>
      <c r="D9" s="35" t="s">
        <v>29</v>
      </c>
      <c r="E9" s="36">
        <v>3</v>
      </c>
      <c r="F9" s="37" t="s">
        <v>30</v>
      </c>
      <c r="G9" s="33" t="s">
        <v>31</v>
      </c>
      <c r="H9" s="31" t="s">
        <v>168</v>
      </c>
      <c r="I9" s="57">
        <v>2</v>
      </c>
      <c r="J9" s="57">
        <v>1</v>
      </c>
      <c r="K9" s="58">
        <v>0.6667</v>
      </c>
    </row>
    <row r="10" s="4" customFormat="1" ht="48" customHeight="1" spans="1:11">
      <c r="A10" s="29">
        <v>6</v>
      </c>
      <c r="B10" s="30"/>
      <c r="C10" s="30"/>
      <c r="D10" s="35" t="s">
        <v>32</v>
      </c>
      <c r="E10" s="36">
        <v>4</v>
      </c>
      <c r="F10" s="37" t="s">
        <v>33</v>
      </c>
      <c r="G10" s="37" t="s">
        <v>34</v>
      </c>
      <c r="H10" s="37" t="s">
        <v>169</v>
      </c>
      <c r="I10" s="57">
        <v>2</v>
      </c>
      <c r="J10" s="57">
        <v>2</v>
      </c>
      <c r="K10" s="58">
        <v>0.5</v>
      </c>
    </row>
    <row r="11" s="6" customFormat="1" ht="105" customHeight="1" spans="1:11">
      <c r="A11" s="38">
        <v>7</v>
      </c>
      <c r="B11" s="30" t="s">
        <v>35</v>
      </c>
      <c r="C11" s="30" t="s">
        <v>36</v>
      </c>
      <c r="D11" s="35" t="s">
        <v>37</v>
      </c>
      <c r="E11" s="36">
        <v>2</v>
      </c>
      <c r="F11" s="37" t="s">
        <v>38</v>
      </c>
      <c r="G11" s="35" t="s">
        <v>39</v>
      </c>
      <c r="H11" s="33" t="s">
        <v>170</v>
      </c>
      <c r="I11" s="59">
        <v>2</v>
      </c>
      <c r="J11" s="57">
        <v>0</v>
      </c>
      <c r="K11" s="58">
        <v>1</v>
      </c>
    </row>
    <row r="12" s="7" customFormat="1" ht="61.05" customHeight="1" spans="1:11">
      <c r="A12" s="39">
        <v>8</v>
      </c>
      <c r="B12" s="30"/>
      <c r="C12" s="30"/>
      <c r="D12" s="31" t="s">
        <v>40</v>
      </c>
      <c r="E12" s="32">
        <v>2</v>
      </c>
      <c r="F12" s="37" t="s">
        <v>41</v>
      </c>
      <c r="G12" s="35" t="s">
        <v>42</v>
      </c>
      <c r="H12" s="31" t="s">
        <v>171</v>
      </c>
      <c r="I12" s="57">
        <v>2</v>
      </c>
      <c r="J12" s="57">
        <v>0</v>
      </c>
      <c r="K12" s="58">
        <v>1</v>
      </c>
    </row>
    <row r="13" s="5" customFormat="1" ht="78" customHeight="1" spans="1:11">
      <c r="A13" s="34">
        <v>9</v>
      </c>
      <c r="B13" s="30"/>
      <c r="C13" s="30"/>
      <c r="D13" s="35" t="s">
        <v>43</v>
      </c>
      <c r="E13" s="36">
        <v>4</v>
      </c>
      <c r="F13" s="37" t="s">
        <v>44</v>
      </c>
      <c r="G13" s="37" t="s">
        <v>45</v>
      </c>
      <c r="H13" s="37" t="s">
        <v>172</v>
      </c>
      <c r="I13" s="59">
        <v>2</v>
      </c>
      <c r="J13" s="57">
        <v>2</v>
      </c>
      <c r="K13" s="58">
        <v>0.5</v>
      </c>
    </row>
    <row r="14" s="5" customFormat="1" ht="102" customHeight="1" spans="1:11">
      <c r="A14" s="34">
        <v>10</v>
      </c>
      <c r="B14" s="30"/>
      <c r="C14" s="30"/>
      <c r="D14" s="35" t="s">
        <v>46</v>
      </c>
      <c r="E14" s="36">
        <v>4</v>
      </c>
      <c r="F14" s="37" t="s">
        <v>47</v>
      </c>
      <c r="G14" s="37" t="s">
        <v>48</v>
      </c>
      <c r="H14" s="37" t="s">
        <v>173</v>
      </c>
      <c r="I14" s="59">
        <v>2</v>
      </c>
      <c r="J14" s="57">
        <v>2</v>
      </c>
      <c r="K14" s="58">
        <v>0.5</v>
      </c>
    </row>
    <row r="15" s="5" customFormat="1" ht="64.95" customHeight="1" spans="1:11">
      <c r="A15" s="34">
        <v>11</v>
      </c>
      <c r="B15" s="30"/>
      <c r="C15" s="30" t="s">
        <v>49</v>
      </c>
      <c r="D15" s="35" t="s">
        <v>50</v>
      </c>
      <c r="E15" s="36">
        <v>5</v>
      </c>
      <c r="F15" s="37" t="s">
        <v>51</v>
      </c>
      <c r="G15" s="37" t="s">
        <v>52</v>
      </c>
      <c r="H15" s="37" t="s">
        <v>174</v>
      </c>
      <c r="I15" s="59">
        <v>3</v>
      </c>
      <c r="J15" s="57">
        <v>2</v>
      </c>
      <c r="K15" s="58">
        <v>0.6</v>
      </c>
    </row>
    <row r="16" s="6" customFormat="1" ht="52.05" customHeight="1" spans="1:11">
      <c r="A16" s="34">
        <v>12</v>
      </c>
      <c r="B16" s="30"/>
      <c r="C16" s="30"/>
      <c r="D16" s="35" t="s">
        <v>53</v>
      </c>
      <c r="E16" s="36">
        <v>3</v>
      </c>
      <c r="F16" s="35" t="s">
        <v>54</v>
      </c>
      <c r="G16" s="35" t="s">
        <v>55</v>
      </c>
      <c r="H16" s="35" t="s">
        <v>175</v>
      </c>
      <c r="I16" s="59">
        <v>2</v>
      </c>
      <c r="J16" s="57">
        <v>1</v>
      </c>
      <c r="K16" s="58">
        <v>0.6667</v>
      </c>
    </row>
    <row r="17" s="7" customFormat="1" ht="96" customHeight="1" spans="1:11">
      <c r="A17" s="34">
        <v>13</v>
      </c>
      <c r="B17" s="30" t="s">
        <v>56</v>
      </c>
      <c r="C17" s="40" t="s">
        <v>57</v>
      </c>
      <c r="D17" s="35" t="s">
        <v>176</v>
      </c>
      <c r="E17" s="32">
        <v>12</v>
      </c>
      <c r="F17" s="31" t="s">
        <v>59</v>
      </c>
      <c r="G17" s="31" t="s">
        <v>177</v>
      </c>
      <c r="H17" s="31" t="s">
        <v>178</v>
      </c>
      <c r="I17" s="57">
        <v>12</v>
      </c>
      <c r="J17" s="57">
        <v>0</v>
      </c>
      <c r="K17" s="58">
        <v>1</v>
      </c>
    </row>
    <row r="18" s="6" customFormat="1" ht="79.05" customHeight="1" spans="1:11">
      <c r="A18" s="34">
        <v>14</v>
      </c>
      <c r="B18" s="30"/>
      <c r="C18" s="41" t="s">
        <v>61</v>
      </c>
      <c r="D18" s="35" t="s">
        <v>179</v>
      </c>
      <c r="E18" s="36">
        <v>8</v>
      </c>
      <c r="F18" s="35" t="s">
        <v>63</v>
      </c>
      <c r="G18" s="35" t="s">
        <v>64</v>
      </c>
      <c r="H18" s="35" t="s">
        <v>180</v>
      </c>
      <c r="I18" s="59">
        <v>4</v>
      </c>
      <c r="J18" s="57">
        <v>4</v>
      </c>
      <c r="K18" s="58">
        <v>0.5</v>
      </c>
    </row>
    <row r="19" s="6" customFormat="1" ht="141" customHeight="1" spans="1:11">
      <c r="A19" s="34">
        <v>15</v>
      </c>
      <c r="B19" s="30"/>
      <c r="C19" s="41" t="s">
        <v>65</v>
      </c>
      <c r="D19" s="35" t="s">
        <v>66</v>
      </c>
      <c r="E19" s="36">
        <v>5</v>
      </c>
      <c r="F19" s="35" t="s">
        <v>67</v>
      </c>
      <c r="G19" s="35" t="s">
        <v>181</v>
      </c>
      <c r="H19" s="35" t="s">
        <v>182</v>
      </c>
      <c r="I19" s="59">
        <v>5</v>
      </c>
      <c r="J19" s="57">
        <v>0</v>
      </c>
      <c r="K19" s="58">
        <v>1</v>
      </c>
    </row>
    <row r="20" s="6" customFormat="1" ht="70.05" customHeight="1" spans="1:11">
      <c r="A20" s="34">
        <v>16</v>
      </c>
      <c r="B20" s="30"/>
      <c r="C20" s="41" t="s">
        <v>69</v>
      </c>
      <c r="D20" s="35" t="s">
        <v>183</v>
      </c>
      <c r="E20" s="36">
        <v>5</v>
      </c>
      <c r="F20" s="35" t="s">
        <v>71</v>
      </c>
      <c r="G20" s="35" t="s">
        <v>184</v>
      </c>
      <c r="H20" s="35" t="s">
        <v>185</v>
      </c>
      <c r="I20" s="59">
        <v>4</v>
      </c>
      <c r="J20" s="57">
        <v>1</v>
      </c>
      <c r="K20" s="58">
        <v>0.8</v>
      </c>
    </row>
    <row r="21" s="5" customFormat="1" ht="82.95" customHeight="1" spans="1:12">
      <c r="A21" s="34">
        <v>17</v>
      </c>
      <c r="B21" s="30" t="s">
        <v>73</v>
      </c>
      <c r="C21" s="41" t="s">
        <v>74</v>
      </c>
      <c r="D21" s="35" t="s">
        <v>186</v>
      </c>
      <c r="E21" s="36">
        <v>6</v>
      </c>
      <c r="F21" s="35" t="s">
        <v>76</v>
      </c>
      <c r="G21" s="35" t="s">
        <v>77</v>
      </c>
      <c r="H21" s="35" t="s">
        <v>187</v>
      </c>
      <c r="I21" s="59">
        <v>6</v>
      </c>
      <c r="J21" s="57">
        <v>0</v>
      </c>
      <c r="K21" s="58">
        <v>1</v>
      </c>
      <c r="L21" s="60"/>
    </row>
    <row r="22" s="8" customFormat="1" ht="45" customHeight="1" spans="1:12">
      <c r="A22" s="34">
        <v>18</v>
      </c>
      <c r="B22" s="30"/>
      <c r="C22" s="41" t="s">
        <v>78</v>
      </c>
      <c r="D22" s="35" t="s">
        <v>188</v>
      </c>
      <c r="E22" s="32">
        <v>6</v>
      </c>
      <c r="F22" s="31" t="s">
        <v>80</v>
      </c>
      <c r="G22" s="31" t="s">
        <v>81</v>
      </c>
      <c r="H22" s="31" t="s">
        <v>189</v>
      </c>
      <c r="I22" s="57">
        <v>6</v>
      </c>
      <c r="J22" s="57">
        <v>0</v>
      </c>
      <c r="K22" s="58">
        <v>1</v>
      </c>
      <c r="L22" s="61"/>
    </row>
    <row r="23" s="4" customFormat="1" ht="51" customHeight="1" spans="1:12">
      <c r="A23" s="34">
        <v>19</v>
      </c>
      <c r="B23" s="30"/>
      <c r="C23" s="40" t="s">
        <v>82</v>
      </c>
      <c r="D23" s="35" t="s">
        <v>190</v>
      </c>
      <c r="E23" s="32">
        <v>6</v>
      </c>
      <c r="F23" s="31" t="s">
        <v>84</v>
      </c>
      <c r="G23" s="35" t="s">
        <v>85</v>
      </c>
      <c r="H23" s="31" t="s">
        <v>84</v>
      </c>
      <c r="I23" s="57">
        <v>6</v>
      </c>
      <c r="J23" s="57">
        <v>0</v>
      </c>
      <c r="K23" s="58">
        <v>1</v>
      </c>
      <c r="L23" s="62"/>
    </row>
    <row r="24" s="6" customFormat="1" ht="106.05" customHeight="1" spans="1:12">
      <c r="A24" s="34">
        <v>20</v>
      </c>
      <c r="B24" s="30"/>
      <c r="C24" s="41" t="s">
        <v>86</v>
      </c>
      <c r="D24" s="35" t="s">
        <v>191</v>
      </c>
      <c r="E24" s="36">
        <v>6</v>
      </c>
      <c r="F24" s="35" t="s">
        <v>88</v>
      </c>
      <c r="G24" s="35" t="s">
        <v>89</v>
      </c>
      <c r="H24" s="35" t="s">
        <v>89</v>
      </c>
      <c r="I24" s="59">
        <v>6</v>
      </c>
      <c r="J24" s="57">
        <v>0</v>
      </c>
      <c r="K24" s="58">
        <v>1</v>
      </c>
      <c r="L24" s="63"/>
    </row>
    <row r="25" s="7" customFormat="1" ht="67.2" customHeight="1" spans="1:11">
      <c r="A25" s="34">
        <v>21</v>
      </c>
      <c r="B25" s="30"/>
      <c r="C25" s="30" t="s">
        <v>90</v>
      </c>
      <c r="D25" s="35" t="s">
        <v>91</v>
      </c>
      <c r="E25" s="36">
        <v>6</v>
      </c>
      <c r="F25" s="31" t="s">
        <v>92</v>
      </c>
      <c r="G25" s="31" t="s">
        <v>93</v>
      </c>
      <c r="H25" s="31" t="s">
        <v>192</v>
      </c>
      <c r="I25" s="57">
        <v>4.5</v>
      </c>
      <c r="J25" s="57">
        <v>1.5</v>
      </c>
      <c r="K25" s="58">
        <v>0.75</v>
      </c>
    </row>
    <row r="26" s="9" customFormat="1" ht="23.55" customHeight="1" spans="1:11">
      <c r="A26" s="42" t="s">
        <v>94</v>
      </c>
      <c r="B26" s="43"/>
      <c r="C26" s="43"/>
      <c r="D26" s="44"/>
      <c r="E26" s="45">
        <f>SUM(E5:E25)</f>
        <v>100</v>
      </c>
      <c r="F26" s="46"/>
      <c r="G26" s="43"/>
      <c r="H26" s="47"/>
      <c r="I26" s="45">
        <f>SUM(I5:I25)</f>
        <v>80.5</v>
      </c>
      <c r="J26" s="45">
        <f>SUM(J5:J25)</f>
        <v>19.5</v>
      </c>
      <c r="K26" s="64">
        <v>0.805</v>
      </c>
    </row>
    <row r="27" ht="15.75" spans="1:11">
      <c r="A27" s="48"/>
      <c r="B27" s="4"/>
      <c r="C27" s="4"/>
      <c r="D27" s="49"/>
      <c r="E27" s="50"/>
      <c r="F27" s="51"/>
      <c r="G27" s="52"/>
      <c r="H27" s="4"/>
      <c r="I27" s="7"/>
      <c r="J27" s="7"/>
      <c r="K27" s="65"/>
    </row>
    <row r="28" ht="15.75" spans="1:11">
      <c r="A28" s="48"/>
      <c r="B28" s="4"/>
      <c r="C28" s="4"/>
      <c r="D28" s="49"/>
      <c r="E28" s="50"/>
      <c r="F28" s="51"/>
      <c r="G28" s="52"/>
      <c r="H28" s="4"/>
      <c r="I28" s="7"/>
      <c r="J28" s="7"/>
      <c r="K28" s="65"/>
    </row>
    <row r="29" ht="15.75" spans="1:11">
      <c r="A29" s="48"/>
      <c r="B29" s="4"/>
      <c r="C29" s="4"/>
      <c r="D29" s="49"/>
      <c r="E29" s="50"/>
      <c r="F29" s="51"/>
      <c r="G29" s="52"/>
      <c r="H29" s="4"/>
      <c r="I29" s="7"/>
      <c r="J29" s="7"/>
      <c r="K29" s="65"/>
    </row>
    <row r="30" ht="15.75" spans="1:11">
      <c r="A30" s="48"/>
      <c r="B30" s="4"/>
      <c r="C30" s="4"/>
      <c r="D30" s="49"/>
      <c r="E30" s="50"/>
      <c r="F30" s="51"/>
      <c r="G30" s="52"/>
      <c r="H30" s="4"/>
      <c r="I30" s="7"/>
      <c r="J30" s="7"/>
      <c r="K30" s="65"/>
    </row>
  </sheetData>
  <autoFilter xmlns:etc="http://www.wps.cn/officeDocument/2017/etCustomData" ref="A4:M26" etc:filterBottomFollowUsedRange="0">
    <extLst/>
  </autoFilter>
  <mergeCells count="11">
    <mergeCell ref="A2:K2"/>
    <mergeCell ref="A26:C26"/>
    <mergeCell ref="B5:B10"/>
    <mergeCell ref="B11:B16"/>
    <mergeCell ref="B17:B20"/>
    <mergeCell ref="B21:B25"/>
    <mergeCell ref="C5:C6"/>
    <mergeCell ref="C7:C8"/>
    <mergeCell ref="C9:C10"/>
    <mergeCell ref="C11:C14"/>
    <mergeCell ref="C15:C16"/>
  </mergeCells>
  <pageMargins left="0" right="0" top="0.747916666666667" bottom="0.354166666666667" header="0.314583333333333" footer="0.314583333333333"/>
  <pageSetup paperSize="9" scale="66" fitToHeight="0" pageOrder="overThenDown" orientation="landscape"/>
  <headerFooter/>
  <colBreaks count="1" manualBreakCount="1">
    <brk id="7" max="38"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附表1-绩效评价指标体系</vt:lpstr>
      <vt:lpstr>附表2-绩效目标完成清单</vt:lpstr>
      <vt:lpstr>附表3-绩效评价问题清单</vt:lpstr>
      <vt:lpstr>附表4-绩效评价评分情况表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86189</dc:creator>
  <cp:lastModifiedBy>Administrator</cp:lastModifiedBy>
  <dcterms:created xsi:type="dcterms:W3CDTF">2021-07-18T07:22:00Z</dcterms:created>
  <cp:lastPrinted>2024-12-04T02:04:00Z</cp:lastPrinted>
  <dcterms:modified xsi:type="dcterms:W3CDTF">2024-12-16T02:32:06Z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E8DC8541E81C4A628EA951A386C80B4B_13</vt:lpwstr>
  </property>
  <property fmtid="{D5CDD505-2E9C-101B-9397-08002B2CF9AE}" pid="3" name="KSOProductBuildVer">
    <vt:lpwstr>2052-12.1.0.19302</vt:lpwstr>
  </property>
</Properties>
</file>