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445" windowHeight="9765"/>
  </bookViews>
  <sheets>
    <sheet name="Sheet3" sheetId="3" r:id="rId1"/>
    <sheet name="Sheet3 (2)" sheetId="4" state="hidden" r:id="rId2"/>
  </sheets>
  <calcPr calcId="124519"/>
</workbook>
</file>

<file path=xl/calcChain.xml><?xml version="1.0" encoding="utf-8"?>
<calcChain xmlns="http://schemas.openxmlformats.org/spreadsheetml/2006/main">
  <c r="N23" i="4"/>
  <c r="E23"/>
  <c r="N22"/>
  <c r="E22"/>
  <c r="N21"/>
  <c r="E21"/>
  <c r="N20"/>
  <c r="E20"/>
  <c r="N19"/>
  <c r="E19"/>
  <c r="N18"/>
  <c r="E18"/>
  <c r="N17"/>
  <c r="E17"/>
  <c r="N16"/>
  <c r="E16"/>
  <c r="N15"/>
  <c r="E15"/>
  <c r="N14"/>
  <c r="E14"/>
  <c r="N13"/>
  <c r="E13"/>
  <c r="N12"/>
  <c r="E12"/>
  <c r="N11"/>
  <c r="E11"/>
  <c r="N10"/>
  <c r="E10"/>
  <c r="N9"/>
  <c r="E9"/>
  <c r="N8"/>
  <c r="E8"/>
  <c r="N7"/>
  <c r="E7"/>
  <c r="N6"/>
  <c r="E6"/>
  <c r="N5"/>
  <c r="E5"/>
  <c r="N4"/>
  <c r="E4"/>
  <c r="K23" i="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</calcChain>
</file>

<file path=xl/sharedStrings.xml><?xml version="1.0" encoding="utf-8"?>
<sst xmlns="http://schemas.openxmlformats.org/spreadsheetml/2006/main" count="154" uniqueCount="35">
  <si>
    <t>附件8</t>
  </si>
  <si>
    <r>
      <rPr>
        <b/>
        <sz val="16"/>
        <color rgb="FF000000"/>
        <rFont val="宋体"/>
        <charset val="134"/>
      </rPr>
      <t>2019年基本公共卫生第</t>
    </r>
    <r>
      <rPr>
        <b/>
        <u/>
        <sz val="16"/>
        <color rgb="FF000000"/>
        <rFont val="宋体"/>
        <charset val="134"/>
      </rPr>
      <t xml:space="preserve"> 一 </t>
    </r>
    <r>
      <rPr>
        <b/>
        <sz val="16"/>
        <color rgb="FF000000"/>
        <rFont val="宋体"/>
        <charset val="134"/>
      </rPr>
      <t xml:space="preserve">季度 </t>
    </r>
    <r>
      <rPr>
        <b/>
        <u/>
        <sz val="16"/>
        <color rgb="FF000000"/>
        <rFont val="宋体"/>
        <charset val="134"/>
      </rPr>
      <t xml:space="preserve"> 孕产妇健康管理  </t>
    </r>
    <r>
      <rPr>
        <b/>
        <sz val="16"/>
        <color rgb="FF000000"/>
        <rFont val="宋体"/>
        <charset val="134"/>
      </rPr>
      <t>项目打分表</t>
    </r>
  </si>
  <si>
    <t>单位</t>
  </si>
  <si>
    <t>工作指标名称</t>
  </si>
  <si>
    <t>完成情况（%）</t>
  </si>
  <si>
    <t>得分</t>
  </si>
  <si>
    <t>完成情况</t>
  </si>
  <si>
    <t>合计</t>
  </si>
  <si>
    <t>荆山镇</t>
  </si>
  <si>
    <t>早孕建卡率</t>
  </si>
  <si>
    <t>产后访视率</t>
  </si>
  <si>
    <t>榴城镇</t>
  </si>
  <si>
    <t>鲍集镇</t>
  </si>
  <si>
    <t>龙亢镇</t>
  </si>
  <si>
    <t>河溜镇</t>
  </si>
  <si>
    <t>常坟镇</t>
  </si>
  <si>
    <t>双桥集镇</t>
  </si>
  <si>
    <t>魏庄镇</t>
  </si>
  <si>
    <t>万福镇</t>
  </si>
  <si>
    <t>唐集镇</t>
  </si>
  <si>
    <t>淝南镇</t>
  </si>
  <si>
    <t>淝河乡</t>
  </si>
  <si>
    <t>褚集镇</t>
  </si>
  <si>
    <t>陈集镇</t>
  </si>
  <si>
    <t>古城镇</t>
  </si>
  <si>
    <t>徐圩乡</t>
  </si>
  <si>
    <t>兰桥乡</t>
  </si>
  <si>
    <t>白莲坡镇</t>
  </si>
  <si>
    <t>荆芡分院</t>
  </si>
  <si>
    <t>龙亢农场</t>
  </si>
  <si>
    <t>评分标准：1、得分=早孕建卡率/90%*7分；2、得分=产后访视率/90%*7分。</t>
  </si>
  <si>
    <t>项目负责人：</t>
  </si>
  <si>
    <t>业务指导单位（签章）：</t>
  </si>
  <si>
    <t>日期：    年  月  日</t>
  </si>
  <si>
    <t>附件10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</si>
</sst>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6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sz val="11"/>
      <color indexed="10"/>
      <name val="宋体"/>
      <charset val="134"/>
    </font>
    <font>
      <b/>
      <u/>
      <sz val="16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2" xfId="0" applyFill="1" applyBorder="1" applyAlignment="1">
      <alignment horizontal="center" vertical="center"/>
    </xf>
    <xf numFmtId="176" fontId="0" fillId="0" borderId="2" xfId="0" applyNumberFormat="1" applyFill="1" applyBorder="1" applyAlignment="1">
      <alignment horizontal="center" vertical="center"/>
    </xf>
    <xf numFmtId="176" fontId="0" fillId="0" borderId="3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0" fillId="0" borderId="0" xfId="0" applyFill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workbookViewId="0">
      <selection activeCell="N17" sqref="N17"/>
    </sheetView>
  </sheetViews>
  <sheetFormatPr defaultColWidth="9" defaultRowHeight="13.5"/>
  <cols>
    <col min="1" max="1" width="16.75" style="1" customWidth="1"/>
    <col min="2" max="3" width="14" style="1" customWidth="1"/>
    <col min="4" max="4" width="7.875" style="1" customWidth="1"/>
    <col min="5" max="6" width="13.75" style="1" customWidth="1"/>
    <col min="7" max="7" width="7.625" style="1" customWidth="1"/>
    <col min="8" max="9" width="14.625" style="1" customWidth="1"/>
    <col min="10" max="10" width="6.875" style="1" customWidth="1"/>
    <col min="11" max="11" width="9.5" style="1" customWidth="1"/>
    <col min="12" max="16384" width="9" style="1"/>
  </cols>
  <sheetData>
    <row r="1" spans="1:11">
      <c r="A1" s="1" t="s">
        <v>34</v>
      </c>
    </row>
    <row r="2" spans="1:11" ht="26.25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8.75" customHeight="1">
      <c r="A3" s="2" t="s">
        <v>2</v>
      </c>
      <c r="B3" s="2" t="s">
        <v>3</v>
      </c>
      <c r="C3" s="2" t="s">
        <v>4</v>
      </c>
      <c r="D3" s="2" t="s">
        <v>5</v>
      </c>
      <c r="E3" s="2" t="s">
        <v>3</v>
      </c>
      <c r="F3" s="2" t="s">
        <v>4</v>
      </c>
      <c r="G3" s="2" t="s">
        <v>5</v>
      </c>
      <c r="H3" s="2" t="s">
        <v>3</v>
      </c>
      <c r="I3" s="2" t="s">
        <v>6</v>
      </c>
      <c r="J3" s="2" t="s">
        <v>5</v>
      </c>
      <c r="K3" s="2" t="s">
        <v>7</v>
      </c>
    </row>
    <row r="4" spans="1:11" ht="18.75" customHeight="1">
      <c r="A4" s="2" t="s">
        <v>8</v>
      </c>
      <c r="B4" s="2" t="s">
        <v>9</v>
      </c>
      <c r="C4" s="3">
        <v>87.39</v>
      </c>
      <c r="D4" s="3">
        <v>6.8</v>
      </c>
      <c r="E4" s="2" t="s">
        <v>10</v>
      </c>
      <c r="F4" s="3">
        <v>69.37</v>
      </c>
      <c r="G4" s="3">
        <v>5.4</v>
      </c>
      <c r="H4" s="2"/>
      <c r="I4" s="2"/>
      <c r="J4" s="2"/>
      <c r="K4" s="3">
        <f>D4+G4</f>
        <v>12.2</v>
      </c>
    </row>
    <row r="5" spans="1:11" ht="18.75" customHeight="1">
      <c r="A5" s="2" t="s">
        <v>11</v>
      </c>
      <c r="B5" s="2" t="s">
        <v>9</v>
      </c>
      <c r="C5" s="3">
        <v>97.65</v>
      </c>
      <c r="D5" s="3">
        <v>7</v>
      </c>
      <c r="E5" s="2" t="s">
        <v>10</v>
      </c>
      <c r="F5" s="3">
        <v>97.32</v>
      </c>
      <c r="G5" s="3">
        <v>7</v>
      </c>
      <c r="H5" s="2"/>
      <c r="I5" s="2"/>
      <c r="J5" s="2"/>
      <c r="K5" s="3">
        <f t="shared" ref="K5:K23" si="0">D5+G5</f>
        <v>14</v>
      </c>
    </row>
    <row r="6" spans="1:11" ht="18.75" customHeight="1">
      <c r="A6" s="2" t="s">
        <v>12</v>
      </c>
      <c r="B6" s="2" t="s">
        <v>9</v>
      </c>
      <c r="C6" s="3">
        <v>93.63</v>
      </c>
      <c r="D6" s="3">
        <v>7</v>
      </c>
      <c r="E6" s="2" t="s">
        <v>10</v>
      </c>
      <c r="F6" s="3">
        <v>88.73</v>
      </c>
      <c r="G6" s="3">
        <v>6.9</v>
      </c>
      <c r="H6" s="2"/>
      <c r="I6" s="2"/>
      <c r="J6" s="2"/>
      <c r="K6" s="3">
        <f t="shared" si="0"/>
        <v>13.9</v>
      </c>
    </row>
    <row r="7" spans="1:11" ht="18.75" customHeight="1">
      <c r="A7" s="2" t="s">
        <v>13</v>
      </c>
      <c r="B7" s="2" t="s">
        <v>9</v>
      </c>
      <c r="C7" s="3">
        <v>91.78</v>
      </c>
      <c r="D7" s="3">
        <v>7</v>
      </c>
      <c r="E7" s="2" t="s">
        <v>10</v>
      </c>
      <c r="F7" s="3">
        <v>85.62</v>
      </c>
      <c r="G7" s="3">
        <v>6.66</v>
      </c>
      <c r="H7" s="2"/>
      <c r="I7" s="2"/>
      <c r="J7" s="2"/>
      <c r="K7" s="3">
        <f t="shared" si="0"/>
        <v>13.66</v>
      </c>
    </row>
    <row r="8" spans="1:11" ht="18.75" customHeight="1">
      <c r="A8" s="2" t="s">
        <v>14</v>
      </c>
      <c r="B8" s="2" t="s">
        <v>9</v>
      </c>
      <c r="C8" s="3">
        <v>90.51</v>
      </c>
      <c r="D8" s="3">
        <v>7</v>
      </c>
      <c r="E8" s="2" t="s">
        <v>10</v>
      </c>
      <c r="F8" s="3">
        <v>83.54</v>
      </c>
      <c r="G8" s="3">
        <v>6.5</v>
      </c>
      <c r="H8" s="2"/>
      <c r="I8" s="2"/>
      <c r="J8" s="2"/>
      <c r="K8" s="3">
        <f t="shared" si="0"/>
        <v>13.5</v>
      </c>
    </row>
    <row r="9" spans="1:11" ht="18.75" customHeight="1">
      <c r="A9" s="2" t="s">
        <v>15</v>
      </c>
      <c r="B9" s="2" t="s">
        <v>9</v>
      </c>
      <c r="C9" s="3">
        <v>97.89</v>
      </c>
      <c r="D9" s="3">
        <v>7</v>
      </c>
      <c r="E9" s="2" t="s">
        <v>10</v>
      </c>
      <c r="F9" s="3">
        <v>88.42</v>
      </c>
      <c r="G9" s="3">
        <v>6.88</v>
      </c>
      <c r="H9" s="2"/>
      <c r="I9" s="2"/>
      <c r="J9" s="2"/>
      <c r="K9" s="3">
        <f t="shared" si="0"/>
        <v>13.88</v>
      </c>
    </row>
    <row r="10" spans="1:11" ht="18.75" customHeight="1">
      <c r="A10" s="2" t="s">
        <v>16</v>
      </c>
      <c r="B10" s="2" t="s">
        <v>9</v>
      </c>
      <c r="C10" s="3">
        <v>92</v>
      </c>
      <c r="D10" s="3">
        <v>7</v>
      </c>
      <c r="E10" s="2" t="s">
        <v>10</v>
      </c>
      <c r="F10" s="3">
        <v>98</v>
      </c>
      <c r="G10" s="3">
        <v>7</v>
      </c>
      <c r="H10" s="2"/>
      <c r="I10" s="2"/>
      <c r="J10" s="2"/>
      <c r="K10" s="3">
        <f t="shared" si="0"/>
        <v>14</v>
      </c>
    </row>
    <row r="11" spans="1:11" ht="18.75" customHeight="1">
      <c r="A11" s="2" t="s">
        <v>17</v>
      </c>
      <c r="B11" s="2" t="s">
        <v>9</v>
      </c>
      <c r="C11" s="3">
        <v>98.1</v>
      </c>
      <c r="D11" s="3">
        <v>7</v>
      </c>
      <c r="E11" s="2" t="s">
        <v>10</v>
      </c>
      <c r="F11" s="3">
        <v>61.9</v>
      </c>
      <c r="G11" s="3">
        <v>4.8099999999999996</v>
      </c>
      <c r="H11" s="2"/>
      <c r="I11" s="2"/>
      <c r="J11" s="2"/>
      <c r="K11" s="3">
        <f t="shared" si="0"/>
        <v>11.81</v>
      </c>
    </row>
    <row r="12" spans="1:11" ht="18.75" customHeight="1">
      <c r="A12" s="2" t="s">
        <v>18</v>
      </c>
      <c r="B12" s="2" t="s">
        <v>9</v>
      </c>
      <c r="C12" s="3">
        <v>67.83</v>
      </c>
      <c r="D12" s="3">
        <v>5.28</v>
      </c>
      <c r="E12" s="2" t="s">
        <v>10</v>
      </c>
      <c r="F12" s="3">
        <v>72.03</v>
      </c>
      <c r="G12" s="3">
        <v>5.6</v>
      </c>
      <c r="H12" s="2"/>
      <c r="I12" s="2"/>
      <c r="J12" s="2"/>
      <c r="K12" s="3">
        <f t="shared" si="0"/>
        <v>10.88</v>
      </c>
    </row>
    <row r="13" spans="1:11" ht="18.75" customHeight="1">
      <c r="A13" s="2" t="s">
        <v>19</v>
      </c>
      <c r="B13" s="2" t="s">
        <v>9</v>
      </c>
      <c r="C13" s="3">
        <v>91.83</v>
      </c>
      <c r="D13" s="3">
        <v>7</v>
      </c>
      <c r="E13" s="2" t="s">
        <v>10</v>
      </c>
      <c r="F13" s="3">
        <v>97.92</v>
      </c>
      <c r="G13" s="3">
        <v>7</v>
      </c>
      <c r="H13" s="2"/>
      <c r="I13" s="2"/>
      <c r="J13" s="2"/>
      <c r="K13" s="3">
        <f t="shared" si="0"/>
        <v>14</v>
      </c>
    </row>
    <row r="14" spans="1:11" ht="18.75" customHeight="1">
      <c r="A14" s="2" t="s">
        <v>20</v>
      </c>
      <c r="B14" s="2" t="s">
        <v>9</v>
      </c>
      <c r="C14" s="3">
        <v>93.07</v>
      </c>
      <c r="D14" s="3">
        <v>7</v>
      </c>
      <c r="E14" s="2" t="s">
        <v>10</v>
      </c>
      <c r="F14" s="3">
        <v>97.03</v>
      </c>
      <c r="G14" s="3">
        <v>7</v>
      </c>
      <c r="H14" s="2"/>
      <c r="I14" s="2"/>
      <c r="J14" s="2"/>
      <c r="K14" s="3">
        <f t="shared" si="0"/>
        <v>14</v>
      </c>
    </row>
    <row r="15" spans="1:11" ht="18.75" customHeight="1">
      <c r="A15" s="2" t="s">
        <v>21</v>
      </c>
      <c r="B15" s="2" t="s">
        <v>9</v>
      </c>
      <c r="C15" s="3">
        <v>96.71</v>
      </c>
      <c r="D15" s="3">
        <v>7</v>
      </c>
      <c r="E15" s="2" t="s">
        <v>10</v>
      </c>
      <c r="F15" s="3">
        <v>91.45</v>
      </c>
      <c r="G15" s="3">
        <v>7</v>
      </c>
      <c r="H15" s="2"/>
      <c r="I15" s="2"/>
      <c r="J15" s="2"/>
      <c r="K15" s="3">
        <f t="shared" si="0"/>
        <v>14</v>
      </c>
    </row>
    <row r="16" spans="1:11" ht="18.75" customHeight="1">
      <c r="A16" s="2" t="s">
        <v>22</v>
      </c>
      <c r="B16" s="2" t="s">
        <v>9</v>
      </c>
      <c r="C16" s="3">
        <v>96.4</v>
      </c>
      <c r="D16" s="3">
        <v>7</v>
      </c>
      <c r="E16" s="2" t="s">
        <v>10</v>
      </c>
      <c r="F16" s="3">
        <v>96.4</v>
      </c>
      <c r="G16" s="3">
        <v>7</v>
      </c>
      <c r="H16" s="2"/>
      <c r="I16" s="2"/>
      <c r="J16" s="2"/>
      <c r="K16" s="3">
        <f t="shared" si="0"/>
        <v>14</v>
      </c>
    </row>
    <row r="17" spans="1:11" ht="18.75" customHeight="1">
      <c r="A17" s="2" t="s">
        <v>23</v>
      </c>
      <c r="B17" s="2" t="s">
        <v>9</v>
      </c>
      <c r="C17" s="3">
        <v>90</v>
      </c>
      <c r="D17" s="3">
        <v>7</v>
      </c>
      <c r="E17" s="2" t="s">
        <v>10</v>
      </c>
      <c r="F17" s="3">
        <v>91.14</v>
      </c>
      <c r="G17" s="3">
        <v>7</v>
      </c>
      <c r="H17" s="2"/>
      <c r="I17" s="2"/>
      <c r="J17" s="2"/>
      <c r="K17" s="3">
        <f t="shared" si="0"/>
        <v>14</v>
      </c>
    </row>
    <row r="18" spans="1:11" ht="18.75" customHeight="1">
      <c r="A18" s="2" t="s">
        <v>24</v>
      </c>
      <c r="B18" s="2" t="s">
        <v>9</v>
      </c>
      <c r="C18" s="3">
        <v>89.29</v>
      </c>
      <c r="D18" s="3">
        <v>6.95</v>
      </c>
      <c r="E18" s="2" t="s">
        <v>10</v>
      </c>
      <c r="F18" s="3">
        <v>98.21</v>
      </c>
      <c r="G18" s="3">
        <v>7</v>
      </c>
      <c r="H18" s="2"/>
      <c r="I18" s="2"/>
      <c r="J18" s="2"/>
      <c r="K18" s="3">
        <f t="shared" si="0"/>
        <v>13.95</v>
      </c>
    </row>
    <row r="19" spans="1:11" ht="18.75" customHeight="1">
      <c r="A19" s="2" t="s">
        <v>25</v>
      </c>
      <c r="B19" s="2" t="s">
        <v>9</v>
      </c>
      <c r="C19" s="3">
        <v>96.67</v>
      </c>
      <c r="D19" s="3">
        <v>7</v>
      </c>
      <c r="E19" s="2" t="s">
        <v>10</v>
      </c>
      <c r="F19" s="3">
        <v>97.5</v>
      </c>
      <c r="G19" s="3">
        <v>7</v>
      </c>
      <c r="H19" s="2"/>
      <c r="I19" s="2"/>
      <c r="J19" s="2"/>
      <c r="K19" s="3">
        <f t="shared" si="0"/>
        <v>14</v>
      </c>
    </row>
    <row r="20" spans="1:11" ht="18.75" customHeight="1">
      <c r="A20" s="2" t="s">
        <v>26</v>
      </c>
      <c r="B20" s="2" t="s">
        <v>9</v>
      </c>
      <c r="C20" s="3">
        <v>91.67</v>
      </c>
      <c r="D20" s="3">
        <v>7</v>
      </c>
      <c r="E20" s="2" t="s">
        <v>10</v>
      </c>
      <c r="F20" s="3">
        <v>95</v>
      </c>
      <c r="G20" s="3">
        <v>7</v>
      </c>
      <c r="H20" s="2"/>
      <c r="I20" s="2"/>
      <c r="J20" s="2"/>
      <c r="K20" s="3">
        <f t="shared" si="0"/>
        <v>14</v>
      </c>
    </row>
    <row r="21" spans="1:11" ht="18.75" customHeight="1">
      <c r="A21" s="2" t="s">
        <v>27</v>
      </c>
      <c r="B21" s="2" t="s">
        <v>9</v>
      </c>
      <c r="C21" s="3">
        <v>99.42</v>
      </c>
      <c r="D21" s="3">
        <v>7</v>
      </c>
      <c r="E21" s="2" t="s">
        <v>10</v>
      </c>
      <c r="F21" s="3">
        <v>87.21</v>
      </c>
      <c r="G21" s="3">
        <v>6.7830000000000004</v>
      </c>
      <c r="H21" s="2"/>
      <c r="I21" s="2"/>
      <c r="J21" s="2"/>
      <c r="K21" s="3">
        <f t="shared" si="0"/>
        <v>13.782999999999999</v>
      </c>
    </row>
    <row r="22" spans="1:11" ht="18.75" customHeight="1">
      <c r="A22" s="2" t="s">
        <v>28</v>
      </c>
      <c r="B22" s="2" t="s">
        <v>9</v>
      </c>
      <c r="C22" s="3">
        <v>93.75</v>
      </c>
      <c r="D22" s="4">
        <v>7</v>
      </c>
      <c r="E22" s="2" t="s">
        <v>10</v>
      </c>
      <c r="F22" s="3">
        <v>88.54</v>
      </c>
      <c r="G22" s="3">
        <v>6.89</v>
      </c>
      <c r="H22" s="2"/>
      <c r="I22" s="2"/>
      <c r="J22" s="2"/>
      <c r="K22" s="3">
        <f t="shared" si="0"/>
        <v>13.89</v>
      </c>
    </row>
    <row r="23" spans="1:11" ht="18.75" customHeight="1">
      <c r="A23" s="2" t="s">
        <v>29</v>
      </c>
      <c r="B23" s="2" t="s">
        <v>9</v>
      </c>
      <c r="C23" s="3">
        <v>50</v>
      </c>
      <c r="D23" s="3">
        <v>3.89</v>
      </c>
      <c r="E23" s="2" t="s">
        <v>10</v>
      </c>
      <c r="F23" s="3">
        <v>100</v>
      </c>
      <c r="G23" s="3">
        <v>7</v>
      </c>
      <c r="H23" s="2"/>
      <c r="I23" s="2"/>
      <c r="J23" s="2"/>
      <c r="K23" s="3">
        <f t="shared" si="0"/>
        <v>10.89</v>
      </c>
    </row>
    <row r="24" spans="1:11" ht="29.25" customHeight="1">
      <c r="A24" s="8" t="s">
        <v>30</v>
      </c>
      <c r="B24" s="8"/>
      <c r="C24" s="8"/>
      <c r="D24" s="8"/>
      <c r="E24" s="8"/>
      <c r="F24" s="8"/>
      <c r="G24" s="8"/>
      <c r="H24" s="8"/>
      <c r="I24" s="8"/>
      <c r="J24" s="8"/>
      <c r="K24" s="8"/>
    </row>
    <row r="26" spans="1:11">
      <c r="A26" s="5" t="s">
        <v>31</v>
      </c>
      <c r="E26" s="9" t="s">
        <v>32</v>
      </c>
      <c r="F26" s="9"/>
      <c r="G26" s="9"/>
      <c r="I26" s="9" t="s">
        <v>33</v>
      </c>
      <c r="J26" s="9"/>
      <c r="K26" s="9"/>
    </row>
  </sheetData>
  <mergeCells count="4">
    <mergeCell ref="A2:K2"/>
    <mergeCell ref="A24:K24"/>
    <mergeCell ref="E26:G26"/>
    <mergeCell ref="I26:K26"/>
  </mergeCells>
  <phoneticPr fontId="5" type="noConversion"/>
  <pageMargins left="0.70763888888888904" right="0.70763888888888904" top="0.35416666666666702" bottom="0.35416666666666702" header="0.31388888888888899" footer="0.313888888888888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E1" sqref="A1:N1048576"/>
    </sheetView>
  </sheetViews>
  <sheetFormatPr defaultColWidth="9" defaultRowHeight="13.5"/>
  <cols>
    <col min="1" max="1" width="13.25" style="1" customWidth="1"/>
    <col min="2" max="6" width="14" style="1" customWidth="1"/>
    <col min="7" max="7" width="7.875" style="1" customWidth="1"/>
    <col min="8" max="9" width="13.75" style="1" customWidth="1"/>
    <col min="10" max="10" width="7.625" style="1" customWidth="1"/>
    <col min="11" max="12" width="14.625" style="1" customWidth="1"/>
    <col min="13" max="13" width="6.875" style="1" customWidth="1"/>
    <col min="14" max="14" width="9.5" style="1" customWidth="1"/>
    <col min="15" max="16384" width="9" style="1"/>
  </cols>
  <sheetData>
    <row r="1" spans="1:14">
      <c r="A1" s="1" t="s">
        <v>0</v>
      </c>
    </row>
    <row r="2" spans="1:14" ht="26.25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8.75" customHeight="1">
      <c r="A3" s="2" t="s">
        <v>2</v>
      </c>
      <c r="B3" s="2" t="s">
        <v>3</v>
      </c>
      <c r="C3" s="2"/>
      <c r="D3" s="2"/>
      <c r="E3" s="2"/>
      <c r="F3" s="2" t="s">
        <v>4</v>
      </c>
      <c r="G3" s="2" t="s">
        <v>5</v>
      </c>
      <c r="H3" s="2" t="s">
        <v>3</v>
      </c>
      <c r="I3" s="2" t="s">
        <v>4</v>
      </c>
      <c r="J3" s="2" t="s">
        <v>5</v>
      </c>
      <c r="K3" s="2" t="s">
        <v>3</v>
      </c>
      <c r="L3" s="2" t="s">
        <v>6</v>
      </c>
      <c r="M3" s="2" t="s">
        <v>5</v>
      </c>
      <c r="N3" s="2" t="s">
        <v>7</v>
      </c>
    </row>
    <row r="4" spans="1:14" ht="18.75" customHeight="1">
      <c r="A4" s="2" t="s">
        <v>8</v>
      </c>
      <c r="B4" s="2" t="s">
        <v>9</v>
      </c>
      <c r="C4" s="2">
        <v>194</v>
      </c>
      <c r="D4" s="2">
        <v>222</v>
      </c>
      <c r="E4" s="3">
        <f t="shared" ref="E4:E23" si="0">C4/D4*100</f>
        <v>87.387387387387406</v>
      </c>
      <c r="F4" s="3">
        <v>87.39</v>
      </c>
      <c r="G4" s="3">
        <v>6.8</v>
      </c>
      <c r="H4" s="2" t="s">
        <v>10</v>
      </c>
      <c r="I4" s="3">
        <v>69.37</v>
      </c>
      <c r="J4" s="3">
        <v>5.4</v>
      </c>
      <c r="K4" s="2"/>
      <c r="L4" s="2"/>
      <c r="M4" s="2"/>
      <c r="N4" s="3">
        <f t="shared" ref="N4:N23" si="1">G4+J4</f>
        <v>12.2</v>
      </c>
    </row>
    <row r="5" spans="1:14" ht="18.75" customHeight="1">
      <c r="A5" s="2" t="s">
        <v>11</v>
      </c>
      <c r="B5" s="2" t="s">
        <v>9</v>
      </c>
      <c r="C5" s="2">
        <v>291</v>
      </c>
      <c r="D5" s="2">
        <v>298</v>
      </c>
      <c r="E5" s="3">
        <f t="shared" si="0"/>
        <v>97.651006711409394</v>
      </c>
      <c r="F5" s="3">
        <v>97.65</v>
      </c>
      <c r="G5" s="3">
        <v>7</v>
      </c>
      <c r="H5" s="2" t="s">
        <v>10</v>
      </c>
      <c r="I5" s="3">
        <v>97.32</v>
      </c>
      <c r="J5" s="3">
        <v>7</v>
      </c>
      <c r="K5" s="2"/>
      <c r="L5" s="2"/>
      <c r="M5" s="2"/>
      <c r="N5" s="3">
        <f t="shared" si="1"/>
        <v>14</v>
      </c>
    </row>
    <row r="6" spans="1:14" ht="18.75" customHeight="1">
      <c r="A6" s="2" t="s">
        <v>12</v>
      </c>
      <c r="B6" s="2" t="s">
        <v>9</v>
      </c>
      <c r="C6" s="2">
        <v>191</v>
      </c>
      <c r="D6" s="2">
        <v>204</v>
      </c>
      <c r="E6" s="3">
        <f t="shared" si="0"/>
        <v>93.627450980392197</v>
      </c>
      <c r="F6" s="3">
        <v>93.63</v>
      </c>
      <c r="G6" s="3">
        <v>7</v>
      </c>
      <c r="H6" s="2" t="s">
        <v>10</v>
      </c>
      <c r="I6" s="3">
        <v>88.73</v>
      </c>
      <c r="J6" s="3">
        <v>6.9</v>
      </c>
      <c r="K6" s="2"/>
      <c r="L6" s="2"/>
      <c r="M6" s="2"/>
      <c r="N6" s="3">
        <f t="shared" si="1"/>
        <v>13.9</v>
      </c>
    </row>
    <row r="7" spans="1:14" ht="18.75" customHeight="1">
      <c r="A7" s="2" t="s">
        <v>13</v>
      </c>
      <c r="B7" s="2" t="s">
        <v>9</v>
      </c>
      <c r="C7" s="2">
        <v>134</v>
      </c>
      <c r="D7" s="2">
        <v>146</v>
      </c>
      <c r="E7" s="3">
        <f t="shared" si="0"/>
        <v>91.780821917808197</v>
      </c>
      <c r="F7" s="3">
        <v>91.78</v>
      </c>
      <c r="G7" s="3">
        <v>7</v>
      </c>
      <c r="H7" s="2" t="s">
        <v>10</v>
      </c>
      <c r="I7" s="3">
        <v>85.62</v>
      </c>
      <c r="J7" s="3">
        <v>6.66</v>
      </c>
      <c r="K7" s="2"/>
      <c r="L7" s="2"/>
      <c r="M7" s="2"/>
      <c r="N7" s="3">
        <f t="shared" si="1"/>
        <v>13.66</v>
      </c>
    </row>
    <row r="8" spans="1:14" ht="18.75" customHeight="1">
      <c r="A8" s="2" t="s">
        <v>14</v>
      </c>
      <c r="B8" s="2" t="s">
        <v>9</v>
      </c>
      <c r="C8" s="2">
        <v>143</v>
      </c>
      <c r="D8" s="2">
        <v>158</v>
      </c>
      <c r="E8" s="3">
        <f t="shared" si="0"/>
        <v>90.506329113924096</v>
      </c>
      <c r="F8" s="3">
        <v>90.51</v>
      </c>
      <c r="G8" s="3">
        <v>7</v>
      </c>
      <c r="H8" s="2" t="s">
        <v>10</v>
      </c>
      <c r="I8" s="3">
        <v>83.54</v>
      </c>
      <c r="J8" s="3">
        <v>6.5</v>
      </c>
      <c r="K8" s="2"/>
      <c r="L8" s="2"/>
      <c r="M8" s="2"/>
      <c r="N8" s="3">
        <f t="shared" si="1"/>
        <v>13.5</v>
      </c>
    </row>
    <row r="9" spans="1:14" ht="18.75" customHeight="1">
      <c r="A9" s="2" t="s">
        <v>15</v>
      </c>
      <c r="B9" s="2" t="s">
        <v>9</v>
      </c>
      <c r="C9" s="2">
        <v>186</v>
      </c>
      <c r="D9" s="2">
        <v>190</v>
      </c>
      <c r="E9" s="3">
        <f t="shared" si="0"/>
        <v>97.894736842105303</v>
      </c>
      <c r="F9" s="3">
        <v>97.89</v>
      </c>
      <c r="G9" s="3">
        <v>7</v>
      </c>
      <c r="H9" s="2" t="s">
        <v>10</v>
      </c>
      <c r="I9" s="3">
        <v>88.42</v>
      </c>
      <c r="J9" s="3">
        <v>6.88</v>
      </c>
      <c r="K9" s="2"/>
      <c r="L9" s="2"/>
      <c r="M9" s="2"/>
      <c r="N9" s="3">
        <f t="shared" si="1"/>
        <v>13.88</v>
      </c>
    </row>
    <row r="10" spans="1:14" ht="18.75" customHeight="1">
      <c r="A10" s="2" t="s">
        <v>16</v>
      </c>
      <c r="B10" s="2" t="s">
        <v>9</v>
      </c>
      <c r="C10" s="2">
        <v>138</v>
      </c>
      <c r="D10" s="2">
        <v>150</v>
      </c>
      <c r="E10" s="3">
        <f t="shared" si="0"/>
        <v>92</v>
      </c>
      <c r="F10" s="3">
        <v>92</v>
      </c>
      <c r="G10" s="3">
        <v>7</v>
      </c>
      <c r="H10" s="2" t="s">
        <v>10</v>
      </c>
      <c r="I10" s="3">
        <v>98</v>
      </c>
      <c r="J10" s="3">
        <v>7</v>
      </c>
      <c r="K10" s="2"/>
      <c r="L10" s="2"/>
      <c r="M10" s="2"/>
      <c r="N10" s="3">
        <f t="shared" si="1"/>
        <v>14</v>
      </c>
    </row>
    <row r="11" spans="1:14" ht="18.75" customHeight="1">
      <c r="A11" s="2" t="s">
        <v>17</v>
      </c>
      <c r="B11" s="2" t="s">
        <v>9</v>
      </c>
      <c r="C11" s="2">
        <v>103</v>
      </c>
      <c r="D11" s="2">
        <v>105</v>
      </c>
      <c r="E11" s="3">
        <f t="shared" si="0"/>
        <v>98.095238095238102</v>
      </c>
      <c r="F11" s="3">
        <v>98.1</v>
      </c>
      <c r="G11" s="3">
        <v>7</v>
      </c>
      <c r="H11" s="2" t="s">
        <v>10</v>
      </c>
      <c r="I11" s="3">
        <v>61.9</v>
      </c>
      <c r="J11" s="3">
        <v>4.8099999999999996</v>
      </c>
      <c r="K11" s="2"/>
      <c r="L11" s="2"/>
      <c r="M11" s="2"/>
      <c r="N11" s="3">
        <f t="shared" si="1"/>
        <v>11.81</v>
      </c>
    </row>
    <row r="12" spans="1:14" ht="18.75" customHeight="1">
      <c r="A12" s="2" t="s">
        <v>18</v>
      </c>
      <c r="B12" s="2" t="s">
        <v>9</v>
      </c>
      <c r="C12" s="2">
        <v>97</v>
      </c>
      <c r="D12" s="2">
        <v>143</v>
      </c>
      <c r="E12" s="3">
        <f t="shared" si="0"/>
        <v>67.832167832167798</v>
      </c>
      <c r="F12" s="3">
        <v>67.83</v>
      </c>
      <c r="G12" s="3">
        <v>5.28</v>
      </c>
      <c r="H12" s="2" t="s">
        <v>10</v>
      </c>
      <c r="I12" s="3">
        <v>72.03</v>
      </c>
      <c r="J12" s="3">
        <v>5.6</v>
      </c>
      <c r="K12" s="2"/>
      <c r="L12" s="2"/>
      <c r="M12" s="2"/>
      <c r="N12" s="3">
        <f t="shared" si="1"/>
        <v>10.88</v>
      </c>
    </row>
    <row r="13" spans="1:14" ht="18.75" customHeight="1">
      <c r="A13" s="2" t="s">
        <v>19</v>
      </c>
      <c r="B13" s="2" t="s">
        <v>9</v>
      </c>
      <c r="C13" s="2">
        <v>123</v>
      </c>
      <c r="D13" s="2">
        <v>144</v>
      </c>
      <c r="E13" s="3">
        <f t="shared" si="0"/>
        <v>85.4166666666667</v>
      </c>
      <c r="F13" s="3">
        <v>85.42</v>
      </c>
      <c r="G13" s="3">
        <v>6.64</v>
      </c>
      <c r="H13" s="2" t="s">
        <v>10</v>
      </c>
      <c r="I13" s="3">
        <v>97.92</v>
      </c>
      <c r="J13" s="3">
        <v>7</v>
      </c>
      <c r="K13" s="2"/>
      <c r="L13" s="2"/>
      <c r="M13" s="2"/>
      <c r="N13" s="3">
        <f t="shared" si="1"/>
        <v>13.64</v>
      </c>
    </row>
    <row r="14" spans="1:14" ht="18.75" customHeight="1">
      <c r="A14" s="2" t="s">
        <v>20</v>
      </c>
      <c r="B14" s="2" t="s">
        <v>9</v>
      </c>
      <c r="C14" s="2">
        <v>94</v>
      </c>
      <c r="D14" s="2">
        <v>101</v>
      </c>
      <c r="E14" s="3">
        <f t="shared" si="0"/>
        <v>93.069306930693102</v>
      </c>
      <c r="F14" s="3">
        <v>93.07</v>
      </c>
      <c r="G14" s="3">
        <v>7</v>
      </c>
      <c r="H14" s="2" t="s">
        <v>10</v>
      </c>
      <c r="I14" s="3">
        <v>97.03</v>
      </c>
      <c r="J14" s="3">
        <v>7</v>
      </c>
      <c r="K14" s="2"/>
      <c r="L14" s="2"/>
      <c r="M14" s="2"/>
      <c r="N14" s="3">
        <f t="shared" si="1"/>
        <v>14</v>
      </c>
    </row>
    <row r="15" spans="1:14" ht="18.75" customHeight="1">
      <c r="A15" s="2" t="s">
        <v>21</v>
      </c>
      <c r="B15" s="2" t="s">
        <v>9</v>
      </c>
      <c r="C15" s="2">
        <v>147</v>
      </c>
      <c r="D15" s="2">
        <v>152</v>
      </c>
      <c r="E15" s="3">
        <f t="shared" si="0"/>
        <v>96.710526315789494</v>
      </c>
      <c r="F15" s="3">
        <v>96.71</v>
      </c>
      <c r="G15" s="3">
        <v>7</v>
      </c>
      <c r="H15" s="2" t="s">
        <v>10</v>
      </c>
      <c r="I15" s="3">
        <v>91.45</v>
      </c>
      <c r="J15" s="3">
        <v>7</v>
      </c>
      <c r="K15" s="2"/>
      <c r="L15" s="2"/>
      <c r="M15" s="2"/>
      <c r="N15" s="3">
        <f t="shared" si="1"/>
        <v>14</v>
      </c>
    </row>
    <row r="16" spans="1:14" ht="18.75" customHeight="1">
      <c r="A16" s="2" t="s">
        <v>22</v>
      </c>
      <c r="B16" s="2" t="s">
        <v>9</v>
      </c>
      <c r="C16" s="2">
        <v>107</v>
      </c>
      <c r="D16" s="2">
        <v>111</v>
      </c>
      <c r="E16" s="3">
        <f t="shared" si="0"/>
        <v>96.396396396396398</v>
      </c>
      <c r="F16" s="3">
        <v>96.4</v>
      </c>
      <c r="G16" s="3">
        <v>7</v>
      </c>
      <c r="H16" s="2" t="s">
        <v>10</v>
      </c>
      <c r="I16" s="3">
        <v>96.4</v>
      </c>
      <c r="J16" s="3">
        <v>7</v>
      </c>
      <c r="K16" s="2"/>
      <c r="L16" s="2"/>
      <c r="M16" s="2"/>
      <c r="N16" s="3">
        <f t="shared" si="1"/>
        <v>14</v>
      </c>
    </row>
    <row r="17" spans="1:14" ht="18.75" customHeight="1">
      <c r="A17" s="2" t="s">
        <v>23</v>
      </c>
      <c r="B17" s="2" t="s">
        <v>9</v>
      </c>
      <c r="C17" s="2">
        <v>54</v>
      </c>
      <c r="D17" s="2">
        <v>79</v>
      </c>
      <c r="E17" s="3">
        <f t="shared" si="0"/>
        <v>68.354430379746802</v>
      </c>
      <c r="F17" s="3">
        <v>68.349999999999994</v>
      </c>
      <c r="G17" s="3">
        <v>5.32</v>
      </c>
      <c r="H17" s="2" t="s">
        <v>10</v>
      </c>
      <c r="I17" s="3">
        <v>91.14</v>
      </c>
      <c r="J17" s="3">
        <v>7</v>
      </c>
      <c r="K17" s="2"/>
      <c r="L17" s="2"/>
      <c r="M17" s="2"/>
      <c r="N17" s="3">
        <f t="shared" si="1"/>
        <v>12.32</v>
      </c>
    </row>
    <row r="18" spans="1:14" ht="18.75" customHeight="1">
      <c r="A18" s="2" t="s">
        <v>24</v>
      </c>
      <c r="B18" s="2" t="s">
        <v>9</v>
      </c>
      <c r="C18" s="2">
        <v>100</v>
      </c>
      <c r="D18" s="2">
        <v>112</v>
      </c>
      <c r="E18" s="3">
        <f t="shared" si="0"/>
        <v>89.285714285714306</v>
      </c>
      <c r="F18" s="3">
        <v>89.29</v>
      </c>
      <c r="G18" s="3">
        <v>6.95</v>
      </c>
      <c r="H18" s="2" t="s">
        <v>10</v>
      </c>
      <c r="I18" s="3">
        <v>98.21</v>
      </c>
      <c r="J18" s="3">
        <v>7</v>
      </c>
      <c r="K18" s="2"/>
      <c r="L18" s="2"/>
      <c r="M18" s="2"/>
      <c r="N18" s="3">
        <f t="shared" si="1"/>
        <v>13.95</v>
      </c>
    </row>
    <row r="19" spans="1:14" ht="18.75" customHeight="1">
      <c r="A19" s="2" t="s">
        <v>25</v>
      </c>
      <c r="B19" s="2" t="s">
        <v>9</v>
      </c>
      <c r="C19" s="2">
        <v>116</v>
      </c>
      <c r="D19" s="2">
        <v>120</v>
      </c>
      <c r="E19" s="3">
        <f t="shared" si="0"/>
        <v>96.6666666666667</v>
      </c>
      <c r="F19" s="3">
        <v>96.67</v>
      </c>
      <c r="G19" s="3">
        <v>7</v>
      </c>
      <c r="H19" s="2" t="s">
        <v>10</v>
      </c>
      <c r="I19" s="3">
        <v>97.5</v>
      </c>
      <c r="J19" s="3">
        <v>7</v>
      </c>
      <c r="K19" s="2"/>
      <c r="L19" s="2"/>
      <c r="M19" s="2"/>
      <c r="N19" s="3">
        <f t="shared" si="1"/>
        <v>14</v>
      </c>
    </row>
    <row r="20" spans="1:14" ht="18.75" customHeight="1">
      <c r="A20" s="2" t="s">
        <v>26</v>
      </c>
      <c r="B20" s="2" t="s">
        <v>9</v>
      </c>
      <c r="C20" s="2">
        <v>71</v>
      </c>
      <c r="D20" s="2">
        <v>80</v>
      </c>
      <c r="E20" s="3">
        <f t="shared" si="0"/>
        <v>88.75</v>
      </c>
      <c r="F20" s="3">
        <v>88.75</v>
      </c>
      <c r="G20" s="3">
        <v>6.9</v>
      </c>
      <c r="H20" s="2" t="s">
        <v>10</v>
      </c>
      <c r="I20" s="3">
        <v>95</v>
      </c>
      <c r="J20" s="3">
        <v>7</v>
      </c>
      <c r="K20" s="2"/>
      <c r="L20" s="2"/>
      <c r="M20" s="2"/>
      <c r="N20" s="3">
        <f t="shared" si="1"/>
        <v>13.9</v>
      </c>
    </row>
    <row r="21" spans="1:14" ht="18.75" customHeight="1">
      <c r="A21" s="2" t="s">
        <v>27</v>
      </c>
      <c r="B21" s="2" t="s">
        <v>9</v>
      </c>
      <c r="C21" s="2">
        <v>171</v>
      </c>
      <c r="D21" s="2">
        <v>172</v>
      </c>
      <c r="E21" s="3">
        <f t="shared" si="0"/>
        <v>99.418604651162795</v>
      </c>
      <c r="F21" s="3">
        <v>99.42</v>
      </c>
      <c r="G21" s="3">
        <v>7</v>
      </c>
      <c r="H21" s="2" t="s">
        <v>10</v>
      </c>
      <c r="I21" s="3">
        <v>87.21</v>
      </c>
      <c r="J21" s="3">
        <v>6.7830000000000004</v>
      </c>
      <c r="K21" s="2"/>
      <c r="L21" s="2"/>
      <c r="M21" s="2"/>
      <c r="N21" s="3">
        <f t="shared" si="1"/>
        <v>13.782999999999999</v>
      </c>
    </row>
    <row r="22" spans="1:14" ht="18.75" customHeight="1">
      <c r="A22" s="2" t="s">
        <v>28</v>
      </c>
      <c r="B22" s="2" t="s">
        <v>9</v>
      </c>
      <c r="C22" s="2">
        <v>90</v>
      </c>
      <c r="D22" s="2">
        <v>96</v>
      </c>
      <c r="E22" s="3">
        <f t="shared" si="0"/>
        <v>93.75</v>
      </c>
      <c r="F22" s="3">
        <v>93.75</v>
      </c>
      <c r="G22" s="4">
        <v>7</v>
      </c>
      <c r="H22" s="2" t="s">
        <v>10</v>
      </c>
      <c r="I22" s="3">
        <v>88.54</v>
      </c>
      <c r="J22" s="3">
        <v>6.89</v>
      </c>
      <c r="K22" s="2"/>
      <c r="L22" s="2"/>
      <c r="M22" s="2"/>
      <c r="N22" s="3">
        <f t="shared" si="1"/>
        <v>13.89</v>
      </c>
    </row>
    <row r="23" spans="1:14" ht="18.75" customHeight="1">
      <c r="A23" s="2" t="s">
        <v>29</v>
      </c>
      <c r="B23" s="2" t="s">
        <v>9</v>
      </c>
      <c r="C23" s="2">
        <v>1</v>
      </c>
      <c r="D23" s="2">
        <v>2</v>
      </c>
      <c r="E23" s="3">
        <f t="shared" si="0"/>
        <v>50</v>
      </c>
      <c r="F23" s="3">
        <v>50</v>
      </c>
      <c r="G23" s="3">
        <v>3.89</v>
      </c>
      <c r="H23" s="2" t="s">
        <v>10</v>
      </c>
      <c r="I23" s="3">
        <v>100</v>
      </c>
      <c r="J23" s="3">
        <v>7</v>
      </c>
      <c r="K23" s="2"/>
      <c r="L23" s="2"/>
      <c r="M23" s="2"/>
      <c r="N23" s="3">
        <f t="shared" si="1"/>
        <v>10.89</v>
      </c>
    </row>
    <row r="24" spans="1:14" ht="29.25" customHeight="1">
      <c r="A24" s="8" t="s">
        <v>30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6" spans="1:14">
      <c r="A26" s="5" t="s">
        <v>31</v>
      </c>
      <c r="H26" s="9" t="s">
        <v>32</v>
      </c>
      <c r="I26" s="9"/>
      <c r="J26" s="9"/>
      <c r="L26" s="9" t="s">
        <v>33</v>
      </c>
      <c r="M26" s="9"/>
      <c r="N26" s="9"/>
    </row>
  </sheetData>
  <mergeCells count="4">
    <mergeCell ref="A2:N2"/>
    <mergeCell ref="A24:N24"/>
    <mergeCell ref="H26:J26"/>
    <mergeCell ref="L26:N26"/>
  </mergeCells>
  <phoneticPr fontId="5" type="noConversion"/>
  <pageMargins left="0.70763888888888904" right="0.70763888888888904" top="0.35416666666666702" bottom="0.35416666666666702" header="0.31388888888888899" footer="0.31388888888888899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Sheet3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2019-06-18T06:50:10Z</cp:lastPrinted>
  <dcterms:created xsi:type="dcterms:W3CDTF">2018-05-03T02:50:00Z</dcterms:created>
  <dcterms:modified xsi:type="dcterms:W3CDTF">2019-06-18T06:50:19Z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2052-11.1.0.8527</vt:lpwstr>
  </property>
</Properties>
</file>